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Override2.xml" ContentType="application/vnd.openxmlformats-officedocument.themeOverride+xml"/>
  <Override PartName="/xl/charts/chart20.xml" ContentType="application/vnd.openxmlformats-officedocument.drawingml.chart+xml"/>
  <Override PartName="/xl/theme/themeOverride3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charts/chart23.xml" ContentType="application/vnd.openxmlformats-officedocument.drawingml.chart+xml"/>
  <Override PartName="/xl/theme/themeOverride5.xml" ContentType="application/vnd.openxmlformats-officedocument.themeOverride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8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4.xml" ContentType="application/vnd.ms-office.chartstyle+xml"/>
  <Override PartName="/xl/charts/colors9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charts/colors1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6.xml" ContentType="application/vnd.ms-office.chartstyle+xml"/>
  <Override PartName="/xl/charts/style8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style14.xml" ContentType="application/vnd.ms-office.chartstyle+xml"/>
  <Override PartName="/xl/charts/colors14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9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style17.xml" ContentType="application/vnd.ms-office.chartstyle+xml"/>
  <Override PartName="/xl/charts/colors17.xml" ContentType="application/vnd.ms-office.chartcolorstyle+xml"/>
  <Override PartName="/xl/charts/colors16.xml" ContentType="application/vnd.ms-office.chartcolorstyle+xml"/>
  <Override PartName="/xl/charts/colors6.xml" ContentType="application/vnd.ms-office.chartcolorsty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130" windowHeight="11730" tabRatio="710" activeTab="1"/>
  </bookViews>
  <sheets>
    <sheet name="Emp" sheetId="1" r:id="rId1"/>
    <sheet name="Cou Emp" sheetId="2" r:id="rId2"/>
    <sheet name="Cou Emp Rank" sheetId="3" r:id="rId3"/>
    <sheet name="HC Cou Emp" sheetId="7" r:id="rId4"/>
    <sheet name="NEmp" sheetId="4" r:id="rId5"/>
    <sheet name="Cou NEmp" sheetId="5" r:id="rId6"/>
    <sheet name="81 Cou NEmp" sheetId="8" r:id="rId7"/>
    <sheet name="Cou NEmp Rank" sheetId="6" r:id="rId8"/>
    <sheet name="SBO" sheetId="10" r:id="rId9"/>
    <sheet name="SBO Vet" sheetId="11" r:id="rId10"/>
    <sheet name="ABAG" sheetId="9" r:id="rId11"/>
    <sheet name="SACOG" sheetId="12" r:id="rId12"/>
    <sheet name="SCAG" sheetId="13" r:id="rId13"/>
  </sheets>
  <calcPr calcId="152511"/>
</workbook>
</file>

<file path=xl/calcChain.xml><?xml version="1.0" encoding="utf-8"?>
<calcChain xmlns="http://schemas.openxmlformats.org/spreadsheetml/2006/main">
  <c r="L46" i="12" l="1"/>
  <c r="I46" i="12"/>
  <c r="H46" i="12"/>
  <c r="G46" i="12"/>
  <c r="F46" i="12"/>
  <c r="L45" i="12"/>
  <c r="H45" i="12"/>
  <c r="G45" i="12"/>
  <c r="F45" i="12"/>
  <c r="I45" i="12" s="1"/>
  <c r="L44" i="12"/>
  <c r="I44" i="12"/>
  <c r="H44" i="12"/>
  <c r="G44" i="12"/>
  <c r="F44" i="12"/>
  <c r="L43" i="12"/>
  <c r="H43" i="12"/>
  <c r="G43" i="12"/>
  <c r="F43" i="12"/>
  <c r="I43" i="12" s="1"/>
  <c r="L42" i="12"/>
  <c r="H42" i="12"/>
  <c r="G42" i="12"/>
  <c r="F42" i="12"/>
  <c r="I42" i="12" s="1"/>
  <c r="L41" i="12"/>
  <c r="I41" i="12"/>
  <c r="H41" i="12"/>
  <c r="G41" i="12"/>
  <c r="F41" i="12"/>
  <c r="L39" i="12"/>
  <c r="I39" i="12"/>
  <c r="H39" i="12"/>
  <c r="G39" i="12"/>
  <c r="F39" i="12"/>
  <c r="L38" i="12"/>
  <c r="H38" i="12"/>
  <c r="G38" i="12"/>
  <c r="F38" i="12"/>
  <c r="I38" i="12" s="1"/>
  <c r="L37" i="12"/>
  <c r="I37" i="12"/>
  <c r="H37" i="12"/>
  <c r="G37" i="12"/>
  <c r="F37" i="12"/>
  <c r="L36" i="12"/>
  <c r="I36" i="12"/>
  <c r="H36" i="12"/>
  <c r="G36" i="12"/>
  <c r="F36" i="12"/>
  <c r="L35" i="12"/>
  <c r="I35" i="12"/>
  <c r="H35" i="12"/>
  <c r="G35" i="12"/>
  <c r="F35" i="12"/>
  <c r="L34" i="12"/>
  <c r="I34" i="12"/>
  <c r="H34" i="12"/>
  <c r="G34" i="12"/>
  <c r="F34" i="12"/>
  <c r="P15" i="12"/>
  <c r="J15" i="12"/>
  <c r="I15" i="12"/>
  <c r="H15" i="12"/>
  <c r="G15" i="12"/>
  <c r="K15" i="12" s="1"/>
  <c r="P14" i="12"/>
  <c r="J14" i="12"/>
  <c r="I14" i="12"/>
  <c r="H14" i="12"/>
  <c r="G14" i="12"/>
  <c r="K14" i="12" s="1"/>
  <c r="P13" i="12"/>
  <c r="J13" i="12"/>
  <c r="I13" i="12"/>
  <c r="H13" i="12"/>
  <c r="G13" i="12"/>
  <c r="K13" i="12" s="1"/>
  <c r="P12" i="12"/>
  <c r="J12" i="12"/>
  <c r="I12" i="12"/>
  <c r="H12" i="12"/>
  <c r="G12" i="12"/>
  <c r="K12" i="12" s="1"/>
  <c r="P11" i="12"/>
  <c r="J11" i="12"/>
  <c r="I11" i="12"/>
  <c r="H11" i="12"/>
  <c r="G11" i="12"/>
  <c r="K11" i="12" s="1"/>
  <c r="P10" i="12"/>
  <c r="J10" i="12"/>
  <c r="I10" i="12"/>
  <c r="H10" i="12"/>
  <c r="G10" i="12"/>
  <c r="K10" i="12" s="1"/>
  <c r="P8" i="12"/>
  <c r="J8" i="12"/>
  <c r="I8" i="12"/>
  <c r="H8" i="12"/>
  <c r="G8" i="12"/>
  <c r="K8" i="12" s="1"/>
  <c r="P7" i="12"/>
  <c r="J7" i="12"/>
  <c r="I7" i="12"/>
  <c r="H7" i="12"/>
  <c r="G7" i="12"/>
  <c r="K7" i="12" s="1"/>
  <c r="P6" i="12"/>
  <c r="J6" i="12"/>
  <c r="I6" i="12"/>
  <c r="H6" i="12"/>
  <c r="G6" i="12"/>
  <c r="K6" i="12" s="1"/>
  <c r="P5" i="12"/>
  <c r="J5" i="12"/>
  <c r="I5" i="12"/>
  <c r="H5" i="12"/>
  <c r="G5" i="12"/>
  <c r="K5" i="12" s="1"/>
  <c r="P4" i="12"/>
  <c r="J4" i="12"/>
  <c r="I4" i="12"/>
  <c r="H4" i="12"/>
  <c r="G4" i="12"/>
  <c r="K4" i="12" s="1"/>
  <c r="P3" i="12"/>
  <c r="J3" i="12"/>
  <c r="I3" i="12"/>
  <c r="H3" i="12"/>
  <c r="G3" i="12"/>
  <c r="K3" i="12" s="1"/>
  <c r="G378" i="2" l="1"/>
  <c r="H378" i="2"/>
  <c r="I378" i="2"/>
  <c r="J378" i="2"/>
  <c r="P378" i="2"/>
  <c r="K378" i="2" s="1"/>
  <c r="G379" i="2"/>
  <c r="H379" i="2"/>
  <c r="I379" i="2"/>
  <c r="J379" i="2"/>
  <c r="P379" i="2"/>
  <c r="K379" i="2" s="1"/>
  <c r="N438" i="10"/>
  <c r="N437" i="10"/>
  <c r="N436" i="10"/>
  <c r="N435" i="10"/>
  <c r="N434" i="10"/>
  <c r="N433" i="10"/>
  <c r="N432" i="10"/>
  <c r="N431" i="10"/>
  <c r="N430" i="10"/>
  <c r="N429" i="10"/>
  <c r="N427" i="10"/>
  <c r="N426" i="10"/>
  <c r="N425" i="10"/>
  <c r="N424" i="10"/>
  <c r="N423" i="10"/>
  <c r="N421" i="10"/>
  <c r="N420" i="10"/>
  <c r="N419" i="10"/>
  <c r="N418" i="10"/>
  <c r="N417" i="10"/>
  <c r="N414" i="10"/>
  <c r="N413" i="10"/>
  <c r="N412" i="10"/>
  <c r="N411" i="10"/>
  <c r="N410" i="10"/>
  <c r="N409" i="10"/>
  <c r="N408" i="10"/>
  <c r="N407" i="10"/>
  <c r="N406" i="10"/>
  <c r="N405" i="10"/>
  <c r="N381" i="10"/>
  <c r="N380" i="10"/>
  <c r="N379" i="10"/>
  <c r="N378" i="10"/>
  <c r="N377" i="10"/>
  <c r="N375" i="10"/>
  <c r="N374" i="10"/>
  <c r="N373" i="10"/>
  <c r="N372" i="10"/>
  <c r="N371" i="10"/>
  <c r="N367" i="10"/>
  <c r="N366" i="10"/>
  <c r="N365" i="10"/>
  <c r="N364" i="10"/>
  <c r="N363" i="10"/>
  <c r="N362" i="10"/>
  <c r="N361" i="10"/>
  <c r="N360" i="10"/>
  <c r="N358" i="10"/>
  <c r="N218" i="10"/>
  <c r="N217" i="10"/>
  <c r="N216" i="10"/>
  <c r="N215" i="10"/>
  <c r="N214" i="10"/>
  <c r="N213" i="10"/>
  <c r="N212" i="10"/>
  <c r="N211" i="10"/>
  <c r="N210" i="10"/>
  <c r="N209" i="10"/>
  <c r="N208" i="10"/>
  <c r="N150" i="10"/>
  <c r="N149" i="10"/>
  <c r="N148" i="10"/>
  <c r="N147" i="10"/>
  <c r="N146" i="10"/>
  <c r="N142" i="10"/>
  <c r="N14" i="10"/>
  <c r="N13" i="10"/>
  <c r="N12" i="10"/>
  <c r="N11" i="10"/>
  <c r="N10" i="10"/>
  <c r="N9" i="10"/>
  <c r="N8" i="10"/>
  <c r="N7" i="10"/>
  <c r="N6" i="10"/>
  <c r="N5" i="10"/>
  <c r="N4" i="10"/>
  <c r="L439" i="10"/>
  <c r="L438" i="10"/>
  <c r="L437" i="10"/>
  <c r="L436" i="10"/>
  <c r="L435" i="10"/>
  <c r="L434" i="10"/>
  <c r="L433" i="10"/>
  <c r="L432" i="10"/>
  <c r="L431" i="10"/>
  <c r="L430" i="10"/>
  <c r="L429" i="10"/>
  <c r="L427" i="10"/>
  <c r="L426" i="10"/>
  <c r="L425" i="10"/>
  <c r="L424" i="10"/>
  <c r="L423" i="10"/>
  <c r="L422" i="10"/>
  <c r="L421" i="10"/>
  <c r="L420" i="10"/>
  <c r="L419" i="10"/>
  <c r="L418" i="10"/>
  <c r="L417" i="10"/>
  <c r="L415" i="10"/>
  <c r="L414" i="10"/>
  <c r="L413" i="10"/>
  <c r="L412" i="10"/>
  <c r="L411" i="10"/>
  <c r="L410" i="10"/>
  <c r="L409" i="10"/>
  <c r="L408" i="10"/>
  <c r="L407" i="10"/>
  <c r="L406" i="10"/>
  <c r="L405" i="10"/>
  <c r="L381" i="10"/>
  <c r="L380" i="10"/>
  <c r="L379" i="10"/>
  <c r="L378" i="10"/>
  <c r="L377" i="10"/>
  <c r="L376" i="10"/>
  <c r="L375" i="10"/>
  <c r="L374" i="10"/>
  <c r="L373" i="10"/>
  <c r="L372" i="10"/>
  <c r="L371" i="10"/>
  <c r="L368" i="10"/>
  <c r="L367" i="10"/>
  <c r="L366" i="10"/>
  <c r="L365" i="10"/>
  <c r="L364" i="10"/>
  <c r="L363" i="10"/>
  <c r="L362" i="10"/>
  <c r="L361" i="10"/>
  <c r="L360" i="10"/>
  <c r="L359" i="10"/>
  <c r="L358" i="10"/>
  <c r="L218" i="10"/>
  <c r="L217" i="10"/>
  <c r="L216" i="10"/>
  <c r="L215" i="10"/>
  <c r="L214" i="10"/>
  <c r="L213" i="10"/>
  <c r="L212" i="10"/>
  <c r="L211" i="10"/>
  <c r="L210" i="10"/>
  <c r="L209" i="10"/>
  <c r="L208" i="10"/>
  <c r="L151" i="10"/>
  <c r="L150" i="10"/>
  <c r="L149" i="10"/>
  <c r="L148" i="10"/>
  <c r="L147" i="10"/>
  <c r="L146" i="10"/>
  <c r="L145" i="10"/>
  <c r="L144" i="10"/>
  <c r="L143" i="10"/>
  <c r="L142" i="10"/>
  <c r="L14" i="10"/>
  <c r="L13" i="10"/>
  <c r="L12" i="10"/>
  <c r="L11" i="10"/>
  <c r="L10" i="10"/>
  <c r="L9" i="10"/>
  <c r="L8" i="10"/>
  <c r="L7" i="10"/>
  <c r="L6" i="10"/>
  <c r="L5" i="10"/>
  <c r="L4" i="10"/>
  <c r="F439" i="10"/>
  <c r="F438" i="10"/>
  <c r="F437" i="10"/>
  <c r="F436" i="10"/>
  <c r="F435" i="10"/>
  <c r="F434" i="10"/>
  <c r="F433" i="10"/>
  <c r="F432" i="10"/>
  <c r="F431" i="10"/>
  <c r="F430" i="10"/>
  <c r="F429" i="10"/>
  <c r="D439" i="10"/>
  <c r="D438" i="10"/>
  <c r="D437" i="10"/>
  <c r="D436" i="10"/>
  <c r="D435" i="10"/>
  <c r="D434" i="10"/>
  <c r="D433" i="10"/>
  <c r="D432" i="10"/>
  <c r="D431" i="10"/>
  <c r="D430" i="10"/>
  <c r="D429" i="10"/>
  <c r="F427" i="10"/>
  <c r="F426" i="10"/>
  <c r="F425" i="10"/>
  <c r="F424" i="10"/>
  <c r="F423" i="10"/>
  <c r="F421" i="10"/>
  <c r="F420" i="10"/>
  <c r="F419" i="10"/>
  <c r="F418" i="10"/>
  <c r="F417" i="10"/>
  <c r="D427" i="10"/>
  <c r="D426" i="10"/>
  <c r="D425" i="10"/>
  <c r="D424" i="10"/>
  <c r="D423" i="10"/>
  <c r="D422" i="10"/>
  <c r="D421" i="10"/>
  <c r="D420" i="10"/>
  <c r="D419" i="10"/>
  <c r="D418" i="10"/>
  <c r="D417" i="10"/>
  <c r="F415" i="10"/>
  <c r="F414" i="10"/>
  <c r="F413" i="10"/>
  <c r="F412" i="10"/>
  <c r="F411" i="10"/>
  <c r="F410" i="10"/>
  <c r="F409" i="10"/>
  <c r="F408" i="10"/>
  <c r="F407" i="10"/>
  <c r="F406" i="10"/>
  <c r="F405" i="10"/>
  <c r="D415" i="10"/>
  <c r="D414" i="10"/>
  <c r="D413" i="10"/>
  <c r="D412" i="10"/>
  <c r="D411" i="10"/>
  <c r="D410" i="10"/>
  <c r="D409" i="10"/>
  <c r="D408" i="10"/>
  <c r="D407" i="10"/>
  <c r="D406" i="10"/>
  <c r="D405" i="10"/>
  <c r="F381" i="10"/>
  <c r="F380" i="10"/>
  <c r="F379" i="10"/>
  <c r="F378" i="10"/>
  <c r="F377" i="10"/>
  <c r="F375" i="10"/>
  <c r="F374" i="10"/>
  <c r="F373" i="10"/>
  <c r="F372" i="10"/>
  <c r="F371" i="10"/>
  <c r="D381" i="10"/>
  <c r="D380" i="10"/>
  <c r="D379" i="10"/>
  <c r="D378" i="10"/>
  <c r="D377" i="10"/>
  <c r="D376" i="10"/>
  <c r="D375" i="10"/>
  <c r="D374" i="10"/>
  <c r="D373" i="10"/>
  <c r="D372" i="10"/>
  <c r="D371" i="10"/>
  <c r="F368" i="10"/>
  <c r="F367" i="10"/>
  <c r="F366" i="10"/>
  <c r="F365" i="10"/>
  <c r="F364" i="10"/>
  <c r="F363" i="10"/>
  <c r="F362" i="10"/>
  <c r="F361" i="10"/>
  <c r="F360" i="10"/>
  <c r="F358" i="10"/>
  <c r="D368" i="10"/>
  <c r="D367" i="10"/>
  <c r="D366" i="10"/>
  <c r="D365" i="10"/>
  <c r="D364" i="10"/>
  <c r="D363" i="10"/>
  <c r="D362" i="10"/>
  <c r="D361" i="10"/>
  <c r="D360" i="10"/>
  <c r="D359" i="10"/>
  <c r="D358" i="10"/>
  <c r="F218" i="10"/>
  <c r="F217" i="10"/>
  <c r="F216" i="10"/>
  <c r="F215" i="10"/>
  <c r="F214" i="10"/>
  <c r="F213" i="10"/>
  <c r="F212" i="10"/>
  <c r="F211" i="10"/>
  <c r="F210" i="10"/>
  <c r="F209" i="10"/>
  <c r="F208" i="10"/>
  <c r="D218" i="10"/>
  <c r="D217" i="10"/>
  <c r="D216" i="10"/>
  <c r="D215" i="10"/>
  <c r="D214" i="10"/>
  <c r="D213" i="10"/>
  <c r="D212" i="10"/>
  <c r="D211" i="10"/>
  <c r="D210" i="10"/>
  <c r="D209" i="10"/>
  <c r="D208" i="10"/>
  <c r="F151" i="10"/>
  <c r="F150" i="10"/>
  <c r="F149" i="10"/>
  <c r="F148" i="10"/>
  <c r="F147" i="10"/>
  <c r="F146" i="10"/>
  <c r="F145" i="10"/>
  <c r="F142" i="10"/>
  <c r="D151" i="10"/>
  <c r="D150" i="10"/>
  <c r="D149" i="10"/>
  <c r="D148" i="10"/>
  <c r="D147" i="10"/>
  <c r="D146" i="10"/>
  <c r="D145" i="10"/>
  <c r="D144" i="10"/>
  <c r="D143" i="10"/>
  <c r="D142" i="10"/>
  <c r="F14" i="10"/>
  <c r="F13" i="10"/>
  <c r="F12" i="10"/>
  <c r="F11" i="10"/>
  <c r="F10" i="10"/>
  <c r="F9" i="10"/>
  <c r="F8" i="10"/>
  <c r="F7" i="10"/>
  <c r="F6" i="10"/>
  <c r="F5" i="10"/>
  <c r="F4" i="10"/>
  <c r="D14" i="10"/>
  <c r="D13" i="10"/>
  <c r="D12" i="10"/>
  <c r="D11" i="10"/>
  <c r="D10" i="10"/>
  <c r="D9" i="10"/>
  <c r="D8" i="10"/>
  <c r="D7" i="10"/>
  <c r="D6" i="10"/>
  <c r="D5" i="10"/>
  <c r="D4" i="10"/>
  <c r="L58" i="9" l="1"/>
  <c r="I58" i="9"/>
  <c r="H58" i="9"/>
  <c r="G58" i="9"/>
  <c r="F58" i="9"/>
  <c r="L57" i="9"/>
  <c r="I57" i="9"/>
  <c r="H57" i="9"/>
  <c r="G57" i="9"/>
  <c r="F57" i="9"/>
  <c r="L56" i="9"/>
  <c r="I56" i="9"/>
  <c r="H56" i="9"/>
  <c r="G56" i="9"/>
  <c r="F56" i="9"/>
  <c r="L55" i="9"/>
  <c r="I55" i="9"/>
  <c r="H55" i="9"/>
  <c r="G55" i="9"/>
  <c r="F55" i="9"/>
  <c r="L54" i="9"/>
  <c r="H54" i="9"/>
  <c r="G54" i="9"/>
  <c r="F54" i="9"/>
  <c r="I54" i="9" s="1"/>
  <c r="L53" i="9"/>
  <c r="I53" i="9"/>
  <c r="H53" i="9"/>
  <c r="G53" i="9"/>
  <c r="F53" i="9"/>
  <c r="L52" i="9"/>
  <c r="I52" i="9"/>
  <c r="H52" i="9"/>
  <c r="G52" i="9"/>
  <c r="F52" i="9"/>
  <c r="L51" i="9"/>
  <c r="I51" i="9"/>
  <c r="H51" i="9"/>
  <c r="G51" i="9"/>
  <c r="F51" i="9"/>
  <c r="L50" i="9"/>
  <c r="I50" i="9"/>
  <c r="H50" i="9"/>
  <c r="G50" i="9"/>
  <c r="F50" i="9"/>
  <c r="L48" i="9"/>
  <c r="H48" i="9"/>
  <c r="G48" i="9"/>
  <c r="F48" i="9"/>
  <c r="I48" i="9" s="1"/>
  <c r="L47" i="9"/>
  <c r="H47" i="9"/>
  <c r="G47" i="9"/>
  <c r="F47" i="9"/>
  <c r="I47" i="9" s="1"/>
  <c r="L46" i="9"/>
  <c r="I46" i="9"/>
  <c r="H46" i="9"/>
  <c r="G46" i="9"/>
  <c r="F46" i="9"/>
  <c r="L45" i="9"/>
  <c r="H45" i="9"/>
  <c r="G45" i="9"/>
  <c r="F45" i="9"/>
  <c r="I45" i="9" s="1"/>
  <c r="L44" i="9"/>
  <c r="H44" i="9"/>
  <c r="G44" i="9"/>
  <c r="F44" i="9"/>
  <c r="I44" i="9" s="1"/>
  <c r="L43" i="9"/>
  <c r="H43" i="9"/>
  <c r="G43" i="9"/>
  <c r="F43" i="9"/>
  <c r="I43" i="9" s="1"/>
  <c r="L42" i="9"/>
  <c r="I42" i="9"/>
  <c r="H42" i="9"/>
  <c r="G42" i="9"/>
  <c r="F42" i="9"/>
  <c r="L41" i="9"/>
  <c r="I41" i="9"/>
  <c r="H41" i="9"/>
  <c r="G41" i="9"/>
  <c r="F41" i="9"/>
  <c r="L40" i="9"/>
  <c r="I40" i="9"/>
  <c r="H40" i="9"/>
  <c r="G40" i="9"/>
  <c r="F40" i="9"/>
  <c r="P21" i="9"/>
  <c r="J21" i="9"/>
  <c r="I21" i="9"/>
  <c r="H21" i="9"/>
  <c r="G21" i="9"/>
  <c r="K21" i="9" s="1"/>
  <c r="P20" i="9"/>
  <c r="J20" i="9"/>
  <c r="I20" i="9"/>
  <c r="H20" i="9"/>
  <c r="G20" i="9"/>
  <c r="K20" i="9" s="1"/>
  <c r="P19" i="9"/>
  <c r="J19" i="9"/>
  <c r="I19" i="9"/>
  <c r="H19" i="9"/>
  <c r="G19" i="9"/>
  <c r="K19" i="9" s="1"/>
  <c r="P18" i="9"/>
  <c r="J18" i="9"/>
  <c r="I18" i="9"/>
  <c r="H18" i="9"/>
  <c r="G18" i="9"/>
  <c r="K18" i="9" s="1"/>
  <c r="P17" i="9"/>
  <c r="J17" i="9"/>
  <c r="I17" i="9"/>
  <c r="H17" i="9"/>
  <c r="G17" i="9"/>
  <c r="K17" i="9" s="1"/>
  <c r="P16" i="9"/>
  <c r="J16" i="9"/>
  <c r="I16" i="9"/>
  <c r="H16" i="9"/>
  <c r="G16" i="9"/>
  <c r="K16" i="9" s="1"/>
  <c r="P15" i="9"/>
  <c r="J15" i="9"/>
  <c r="I15" i="9"/>
  <c r="H15" i="9"/>
  <c r="G15" i="9"/>
  <c r="K15" i="9" s="1"/>
  <c r="P14" i="9"/>
  <c r="J14" i="9"/>
  <c r="I14" i="9"/>
  <c r="H14" i="9"/>
  <c r="G14" i="9"/>
  <c r="K14" i="9" s="1"/>
  <c r="P13" i="9"/>
  <c r="J13" i="9"/>
  <c r="I13" i="9"/>
  <c r="H13" i="9"/>
  <c r="G13" i="9"/>
  <c r="K13" i="9" s="1"/>
  <c r="P11" i="9"/>
  <c r="J11" i="9"/>
  <c r="I11" i="9"/>
  <c r="H11" i="9"/>
  <c r="G11" i="9"/>
  <c r="K11" i="9" s="1"/>
  <c r="P10" i="9"/>
  <c r="J10" i="9"/>
  <c r="I10" i="9"/>
  <c r="H10" i="9"/>
  <c r="G10" i="9"/>
  <c r="K10" i="9" s="1"/>
  <c r="P9" i="9"/>
  <c r="J9" i="9"/>
  <c r="I9" i="9"/>
  <c r="H9" i="9"/>
  <c r="G9" i="9"/>
  <c r="K9" i="9" s="1"/>
  <c r="P8" i="9"/>
  <c r="J8" i="9"/>
  <c r="I8" i="9"/>
  <c r="H8" i="9"/>
  <c r="G8" i="9"/>
  <c r="K8" i="9" s="1"/>
  <c r="P7" i="9"/>
  <c r="J7" i="9"/>
  <c r="I7" i="9"/>
  <c r="H7" i="9"/>
  <c r="G7" i="9"/>
  <c r="K7" i="9" s="1"/>
  <c r="P6" i="9"/>
  <c r="J6" i="9"/>
  <c r="I6" i="9"/>
  <c r="H6" i="9"/>
  <c r="G6" i="9"/>
  <c r="K6" i="9" s="1"/>
  <c r="P5" i="9"/>
  <c r="J5" i="9"/>
  <c r="I5" i="9"/>
  <c r="H5" i="9"/>
  <c r="G5" i="9"/>
  <c r="K5" i="9" s="1"/>
  <c r="P4" i="9"/>
  <c r="J4" i="9"/>
  <c r="I4" i="9"/>
  <c r="H4" i="9"/>
  <c r="G4" i="9"/>
  <c r="K4" i="9" s="1"/>
  <c r="P3" i="9"/>
  <c r="J3" i="9"/>
  <c r="I3" i="9"/>
  <c r="H3" i="9"/>
  <c r="G3" i="9"/>
  <c r="K3" i="9" s="1"/>
  <c r="H234" i="8" l="1"/>
  <c r="G234" i="8"/>
  <c r="F234" i="8"/>
  <c r="I234" i="8" s="1"/>
  <c r="H233" i="8"/>
  <c r="G233" i="8"/>
  <c r="F233" i="8"/>
  <c r="I233" i="8" s="1"/>
  <c r="H232" i="8"/>
  <c r="G232" i="8"/>
  <c r="F232" i="8"/>
  <c r="I232" i="8" s="1"/>
  <c r="H231" i="8"/>
  <c r="G231" i="8"/>
  <c r="F231" i="8"/>
  <c r="I231" i="8" s="1"/>
  <c r="H230" i="8"/>
  <c r="G230" i="8"/>
  <c r="F230" i="8"/>
  <c r="I230" i="8" s="1"/>
  <c r="H229" i="8"/>
  <c r="G229" i="8"/>
  <c r="F229" i="8"/>
  <c r="I229" i="8" s="1"/>
  <c r="H228" i="8"/>
  <c r="G228" i="8"/>
  <c r="F228" i="8"/>
  <c r="I228" i="8" s="1"/>
  <c r="H227" i="8"/>
  <c r="G227" i="8"/>
  <c r="F227" i="8"/>
  <c r="I227" i="8" s="1"/>
  <c r="H226" i="8"/>
  <c r="G226" i="8"/>
  <c r="F226" i="8"/>
  <c r="I226" i="8" s="1"/>
  <c r="H225" i="8"/>
  <c r="G225" i="8"/>
  <c r="F225" i="8"/>
  <c r="I225" i="8" s="1"/>
  <c r="H224" i="8"/>
  <c r="G224" i="8"/>
  <c r="F224" i="8"/>
  <c r="I224" i="8" s="1"/>
  <c r="H223" i="8"/>
  <c r="G223" i="8"/>
  <c r="F223" i="8"/>
  <c r="I223" i="8" s="1"/>
  <c r="H222" i="8"/>
  <c r="G222" i="8"/>
  <c r="F222" i="8"/>
  <c r="I222" i="8" s="1"/>
  <c r="H221" i="8"/>
  <c r="G221" i="8"/>
  <c r="F221" i="8"/>
  <c r="I221" i="8" s="1"/>
  <c r="H220" i="8"/>
  <c r="G220" i="8"/>
  <c r="F220" i="8"/>
  <c r="I220" i="8" s="1"/>
  <c r="H219" i="8"/>
  <c r="G219" i="8"/>
  <c r="F219" i="8"/>
  <c r="I219" i="8" s="1"/>
  <c r="H218" i="8"/>
  <c r="G218" i="8"/>
  <c r="F218" i="8"/>
  <c r="I218" i="8" s="1"/>
  <c r="H217" i="8"/>
  <c r="G217" i="8"/>
  <c r="F217" i="8"/>
  <c r="I217" i="8" s="1"/>
  <c r="H216" i="8"/>
  <c r="G216" i="8"/>
  <c r="F216" i="8"/>
  <c r="I216" i="8" s="1"/>
  <c r="H215" i="8"/>
  <c r="G215" i="8"/>
  <c r="F215" i="8"/>
  <c r="I215" i="8" s="1"/>
  <c r="H214" i="8"/>
  <c r="G214" i="8"/>
  <c r="F214" i="8"/>
  <c r="I214" i="8" s="1"/>
  <c r="H213" i="8"/>
  <c r="G213" i="8"/>
  <c r="F213" i="8"/>
  <c r="I213" i="8" s="1"/>
  <c r="H212" i="8"/>
  <c r="G212" i="8"/>
  <c r="F212" i="8"/>
  <c r="I212" i="8" s="1"/>
  <c r="H211" i="8"/>
  <c r="G211" i="8"/>
  <c r="F211" i="8"/>
  <c r="I211" i="8" s="1"/>
  <c r="H210" i="8"/>
  <c r="G210" i="8"/>
  <c r="F210" i="8"/>
  <c r="I210" i="8" s="1"/>
  <c r="H209" i="8"/>
  <c r="G209" i="8"/>
  <c r="F209" i="8"/>
  <c r="I209" i="8" s="1"/>
  <c r="H208" i="8"/>
  <c r="G208" i="8"/>
  <c r="F208" i="8"/>
  <c r="I208" i="8" s="1"/>
  <c r="H207" i="8"/>
  <c r="G207" i="8"/>
  <c r="F207" i="8"/>
  <c r="I207" i="8" s="1"/>
  <c r="H206" i="8"/>
  <c r="G206" i="8"/>
  <c r="F206" i="8"/>
  <c r="I206" i="8" s="1"/>
  <c r="H205" i="8"/>
  <c r="G205" i="8"/>
  <c r="F205" i="8"/>
  <c r="I205" i="8" s="1"/>
  <c r="H204" i="8"/>
  <c r="G204" i="8"/>
  <c r="F204" i="8"/>
  <c r="I204" i="8" s="1"/>
  <c r="H203" i="8"/>
  <c r="G203" i="8"/>
  <c r="F203" i="8"/>
  <c r="I203" i="8" s="1"/>
  <c r="H202" i="8"/>
  <c r="G202" i="8"/>
  <c r="F202" i="8"/>
  <c r="I202" i="8" s="1"/>
  <c r="H201" i="8"/>
  <c r="G201" i="8"/>
  <c r="F201" i="8"/>
  <c r="I201" i="8" s="1"/>
  <c r="H200" i="8"/>
  <c r="G200" i="8"/>
  <c r="F200" i="8"/>
  <c r="I200" i="8" s="1"/>
  <c r="H199" i="8"/>
  <c r="G199" i="8"/>
  <c r="F199" i="8"/>
  <c r="I199" i="8" s="1"/>
  <c r="H198" i="8"/>
  <c r="G198" i="8"/>
  <c r="F198" i="8"/>
  <c r="I198" i="8" s="1"/>
  <c r="H197" i="8"/>
  <c r="G197" i="8"/>
  <c r="F197" i="8"/>
  <c r="I197" i="8" s="1"/>
  <c r="H196" i="8"/>
  <c r="G196" i="8"/>
  <c r="F196" i="8"/>
  <c r="I196" i="8" s="1"/>
  <c r="H195" i="8"/>
  <c r="G195" i="8"/>
  <c r="F195" i="8"/>
  <c r="I195" i="8" s="1"/>
  <c r="H194" i="8"/>
  <c r="G194" i="8"/>
  <c r="F194" i="8"/>
  <c r="I194" i="8" s="1"/>
  <c r="H193" i="8"/>
  <c r="G193" i="8"/>
  <c r="F193" i="8"/>
  <c r="I193" i="8" s="1"/>
  <c r="H192" i="8"/>
  <c r="G192" i="8"/>
  <c r="F192" i="8"/>
  <c r="I192" i="8" s="1"/>
  <c r="H191" i="8"/>
  <c r="G191" i="8"/>
  <c r="F191" i="8"/>
  <c r="I191" i="8" s="1"/>
  <c r="H190" i="8"/>
  <c r="G190" i="8"/>
  <c r="F190" i="8"/>
  <c r="I190" i="8" s="1"/>
  <c r="H189" i="8"/>
  <c r="G189" i="8"/>
  <c r="F189" i="8"/>
  <c r="I189" i="8" s="1"/>
  <c r="H188" i="8"/>
  <c r="G188" i="8"/>
  <c r="F188" i="8"/>
  <c r="I188" i="8" s="1"/>
  <c r="H187" i="8"/>
  <c r="G187" i="8"/>
  <c r="F187" i="8"/>
  <c r="I187" i="8" s="1"/>
  <c r="H185" i="8"/>
  <c r="G185" i="8"/>
  <c r="F185" i="8"/>
  <c r="I185" i="8" s="1"/>
  <c r="H184" i="8"/>
  <c r="G184" i="8"/>
  <c r="F184" i="8"/>
  <c r="I184" i="8" s="1"/>
  <c r="H183" i="8"/>
  <c r="G183" i="8"/>
  <c r="F183" i="8"/>
  <c r="I183" i="8" s="1"/>
  <c r="H182" i="8"/>
  <c r="G182" i="8"/>
  <c r="F182" i="8"/>
  <c r="I182" i="8" s="1"/>
  <c r="H181" i="8"/>
  <c r="G181" i="8"/>
  <c r="F181" i="8"/>
  <c r="I181" i="8" s="1"/>
  <c r="H180" i="8"/>
  <c r="G180" i="8"/>
  <c r="F180" i="8"/>
  <c r="I180" i="8" s="1"/>
  <c r="H179" i="8"/>
  <c r="G179" i="8"/>
  <c r="F179" i="8"/>
  <c r="I179" i="8" s="1"/>
  <c r="H178" i="8"/>
  <c r="G178" i="8"/>
  <c r="F178" i="8"/>
  <c r="I178" i="8" s="1"/>
  <c r="H177" i="8"/>
  <c r="G177" i="8"/>
  <c r="F177" i="8"/>
  <c r="I177" i="8" s="1"/>
  <c r="H176" i="8"/>
  <c r="G176" i="8"/>
  <c r="F176" i="8"/>
  <c r="I176" i="8" s="1"/>
  <c r="H175" i="8"/>
  <c r="G175" i="8"/>
  <c r="F175" i="8"/>
  <c r="I175" i="8" s="1"/>
  <c r="H174" i="8"/>
  <c r="G174" i="8"/>
  <c r="F174" i="8"/>
  <c r="I174" i="8" s="1"/>
  <c r="H173" i="8"/>
  <c r="G173" i="8"/>
  <c r="F173" i="8"/>
  <c r="I173" i="8" s="1"/>
  <c r="H172" i="8"/>
  <c r="G172" i="8"/>
  <c r="F172" i="8"/>
  <c r="I172" i="8" s="1"/>
  <c r="H171" i="8"/>
  <c r="G171" i="8"/>
  <c r="F171" i="8"/>
  <c r="I171" i="8" s="1"/>
  <c r="H170" i="8"/>
  <c r="G170" i="8"/>
  <c r="F170" i="8"/>
  <c r="I170" i="8" s="1"/>
  <c r="H169" i="8"/>
  <c r="G169" i="8"/>
  <c r="F169" i="8"/>
  <c r="I169" i="8" s="1"/>
  <c r="H168" i="8"/>
  <c r="G168" i="8"/>
  <c r="F168" i="8"/>
  <c r="I168" i="8" s="1"/>
  <c r="H167" i="8"/>
  <c r="G167" i="8"/>
  <c r="F167" i="8"/>
  <c r="I167" i="8" s="1"/>
  <c r="H166" i="8"/>
  <c r="G166" i="8"/>
  <c r="F166" i="8"/>
  <c r="I166" i="8" s="1"/>
  <c r="H165" i="8"/>
  <c r="G165" i="8"/>
  <c r="F165" i="8"/>
  <c r="I165" i="8" s="1"/>
  <c r="H164" i="8"/>
  <c r="G164" i="8"/>
  <c r="F164" i="8"/>
  <c r="I164" i="8" s="1"/>
  <c r="H163" i="8"/>
  <c r="G163" i="8"/>
  <c r="F163" i="8"/>
  <c r="I163" i="8" s="1"/>
  <c r="H162" i="8"/>
  <c r="G162" i="8"/>
  <c r="F162" i="8"/>
  <c r="I162" i="8" s="1"/>
  <c r="H161" i="8"/>
  <c r="G161" i="8"/>
  <c r="F161" i="8"/>
  <c r="I161" i="8" s="1"/>
  <c r="H160" i="8"/>
  <c r="G160" i="8"/>
  <c r="F160" i="8"/>
  <c r="I160" i="8" s="1"/>
  <c r="H159" i="8"/>
  <c r="G159" i="8"/>
  <c r="F159" i="8"/>
  <c r="I159" i="8" s="1"/>
  <c r="H158" i="8"/>
  <c r="G158" i="8"/>
  <c r="F158" i="8"/>
  <c r="I158" i="8" s="1"/>
  <c r="H157" i="8"/>
  <c r="G157" i="8"/>
  <c r="F157" i="8"/>
  <c r="I157" i="8" s="1"/>
  <c r="H156" i="8"/>
  <c r="G156" i="8"/>
  <c r="F156" i="8"/>
  <c r="I156" i="8" s="1"/>
  <c r="H155" i="8"/>
  <c r="G155" i="8"/>
  <c r="F155" i="8"/>
  <c r="I155" i="8" s="1"/>
  <c r="H154" i="8"/>
  <c r="G154" i="8"/>
  <c r="F154" i="8"/>
  <c r="I154" i="8" s="1"/>
  <c r="H153" i="8"/>
  <c r="G153" i="8"/>
  <c r="F153" i="8"/>
  <c r="I153" i="8" s="1"/>
  <c r="H152" i="8"/>
  <c r="G152" i="8"/>
  <c r="F152" i="8"/>
  <c r="I152" i="8" s="1"/>
  <c r="H151" i="8"/>
  <c r="G151" i="8"/>
  <c r="F151" i="8"/>
  <c r="I151" i="8" s="1"/>
  <c r="H150" i="8"/>
  <c r="G150" i="8"/>
  <c r="F150" i="8"/>
  <c r="I150" i="8" s="1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I136" i="8"/>
  <c r="H136" i="8"/>
  <c r="G136" i="8"/>
  <c r="F136" i="8"/>
  <c r="I135" i="8"/>
  <c r="H135" i="8"/>
  <c r="G135" i="8"/>
  <c r="F135" i="8"/>
  <c r="I134" i="8"/>
  <c r="H134" i="8"/>
  <c r="G134" i="8"/>
  <c r="F134" i="8"/>
  <c r="I133" i="8"/>
  <c r="H133" i="8"/>
  <c r="G133" i="8"/>
  <c r="F133" i="8"/>
  <c r="I132" i="8"/>
  <c r="H132" i="8"/>
  <c r="G132" i="8"/>
  <c r="F132" i="8"/>
  <c r="I131" i="8"/>
  <c r="H131" i="8"/>
  <c r="G131" i="8"/>
  <c r="F131" i="8"/>
  <c r="I130" i="8"/>
  <c r="H130" i="8"/>
  <c r="G130" i="8"/>
  <c r="F130" i="8"/>
  <c r="I129" i="8"/>
  <c r="H129" i="8"/>
  <c r="G129" i="8"/>
  <c r="F129" i="8"/>
  <c r="I128" i="8"/>
  <c r="H128" i="8"/>
  <c r="G128" i="8"/>
  <c r="F128" i="8"/>
  <c r="I127" i="8"/>
  <c r="H127" i="8"/>
  <c r="G127" i="8"/>
  <c r="F127" i="8"/>
  <c r="I126" i="8"/>
  <c r="H126" i="8"/>
  <c r="G126" i="8"/>
  <c r="F126" i="8"/>
  <c r="I125" i="8"/>
  <c r="H125" i="8"/>
  <c r="G125" i="8"/>
  <c r="F125" i="8"/>
  <c r="I124" i="8"/>
  <c r="H124" i="8"/>
  <c r="G124" i="8"/>
  <c r="F124" i="8"/>
  <c r="I123" i="8"/>
  <c r="H123" i="8"/>
  <c r="G123" i="8"/>
  <c r="F123" i="8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I103" i="8"/>
  <c r="H103" i="8"/>
  <c r="G103" i="8"/>
  <c r="F103" i="8"/>
  <c r="I102" i="8"/>
  <c r="H102" i="8"/>
  <c r="G102" i="8"/>
  <c r="F102" i="8"/>
  <c r="I101" i="8"/>
  <c r="H101" i="8"/>
  <c r="G101" i="8"/>
  <c r="F101" i="8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9" i="8"/>
  <c r="H9" i="8"/>
  <c r="G9" i="8"/>
  <c r="F9" i="8"/>
  <c r="I6" i="8"/>
  <c r="H6" i="8"/>
  <c r="G6" i="8"/>
  <c r="F6" i="8"/>
  <c r="I5" i="8"/>
  <c r="H5" i="8"/>
  <c r="G5" i="8"/>
  <c r="F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9" i="8"/>
  <c r="L7" i="8"/>
  <c r="L6" i="8"/>
  <c r="L5" i="8"/>
  <c r="L4" i="8"/>
  <c r="I4" i="8" s="1"/>
  <c r="L3" i="8"/>
  <c r="I3" i="8" s="1"/>
  <c r="H4" i="8"/>
  <c r="G4" i="8"/>
  <c r="F4" i="8"/>
  <c r="H3" i="8"/>
  <c r="G3" i="8"/>
  <c r="F3" i="8"/>
  <c r="P288" i="7"/>
  <c r="P287" i="7"/>
  <c r="P285" i="7"/>
  <c r="P284" i="7"/>
  <c r="P283" i="7"/>
  <c r="P282" i="7"/>
  <c r="P280" i="7"/>
  <c r="P279" i="7"/>
  <c r="P278" i="7"/>
  <c r="P277" i="7"/>
  <c r="P276" i="7"/>
  <c r="P275" i="7"/>
  <c r="P274" i="7"/>
  <c r="P273" i="7"/>
  <c r="P270" i="7"/>
  <c r="P269" i="7"/>
  <c r="P268" i="7"/>
  <c r="P267" i="7"/>
  <c r="P266" i="7"/>
  <c r="P265" i="7"/>
  <c r="P264" i="7"/>
  <c r="P261" i="7"/>
  <c r="P260" i="7"/>
  <c r="P259" i="7"/>
  <c r="P258" i="7"/>
  <c r="P256" i="7"/>
  <c r="P255" i="7"/>
  <c r="P254" i="7"/>
  <c r="P253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1" i="7"/>
  <c r="P230" i="7"/>
  <c r="P226" i="7"/>
  <c r="P225" i="7"/>
  <c r="P224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8" i="7"/>
  <c r="P157" i="7"/>
  <c r="P156" i="7"/>
  <c r="P155" i="7"/>
  <c r="P154" i="7"/>
  <c r="P152" i="7"/>
  <c r="P151" i="7"/>
  <c r="P150" i="7"/>
  <c r="P149" i="7"/>
  <c r="P148" i="7"/>
  <c r="P147" i="7"/>
  <c r="P146" i="7"/>
  <c r="P145" i="7"/>
  <c r="P144" i="7"/>
  <c r="P142" i="7"/>
  <c r="P141" i="7"/>
  <c r="P140" i="7"/>
  <c r="P139" i="7"/>
  <c r="P137" i="7"/>
  <c r="P136" i="7"/>
  <c r="P135" i="7"/>
  <c r="P134" i="7"/>
  <c r="P133" i="7"/>
  <c r="P132" i="7"/>
  <c r="P131" i="7"/>
  <c r="P128" i="7"/>
  <c r="P126" i="7"/>
  <c r="P123" i="7"/>
  <c r="P122" i="7"/>
  <c r="P121" i="7"/>
  <c r="P120" i="7"/>
  <c r="P118" i="7"/>
  <c r="P117" i="7"/>
  <c r="P116" i="7"/>
  <c r="P115" i="7"/>
  <c r="P113" i="7"/>
  <c r="P112" i="7"/>
  <c r="P111" i="7"/>
  <c r="P110" i="7"/>
  <c r="P108" i="7"/>
  <c r="P107" i="7"/>
  <c r="P106" i="7"/>
  <c r="P105" i="7"/>
  <c r="P103" i="7"/>
  <c r="P102" i="7"/>
  <c r="P101" i="7"/>
  <c r="P100" i="7"/>
  <c r="P98" i="7"/>
  <c r="P97" i="7"/>
  <c r="P96" i="7"/>
  <c r="P95" i="7"/>
  <c r="P94" i="7"/>
  <c r="P93" i="7"/>
  <c r="P92" i="7"/>
  <c r="P91" i="7"/>
  <c r="P88" i="7"/>
  <c r="P87" i="7"/>
  <c r="P86" i="7"/>
  <c r="P85" i="7"/>
  <c r="P83" i="7"/>
  <c r="P82" i="7"/>
  <c r="P81" i="7"/>
  <c r="P80" i="7"/>
  <c r="P78" i="7"/>
  <c r="P77" i="7"/>
  <c r="P76" i="7"/>
  <c r="P75" i="7"/>
  <c r="P74" i="7"/>
  <c r="P73" i="7"/>
  <c r="P72" i="7"/>
  <c r="P71" i="7"/>
  <c r="P68" i="7"/>
  <c r="P67" i="7"/>
  <c r="P66" i="7"/>
  <c r="P65" i="7"/>
  <c r="P64" i="7"/>
  <c r="P63" i="7"/>
  <c r="P62" i="7"/>
  <c r="P61" i="7"/>
  <c r="P60" i="7"/>
  <c r="P58" i="7"/>
  <c r="P57" i="7"/>
  <c r="P53" i="7"/>
  <c r="P52" i="7"/>
  <c r="P51" i="7"/>
  <c r="P50" i="7"/>
  <c r="P49" i="7"/>
  <c r="P48" i="7"/>
  <c r="P47" i="7"/>
  <c r="P46" i="7"/>
  <c r="P45" i="7"/>
  <c r="P43" i="7"/>
  <c r="P42" i="7"/>
  <c r="P41" i="7"/>
  <c r="P38" i="7"/>
  <c r="P37" i="7"/>
  <c r="P36" i="7"/>
  <c r="P35" i="7"/>
  <c r="P34" i="7"/>
  <c r="P33" i="7"/>
  <c r="P32" i="7"/>
  <c r="P31" i="7"/>
  <c r="P28" i="7"/>
  <c r="P27" i="7"/>
  <c r="P25" i="7"/>
  <c r="P23" i="7"/>
  <c r="P22" i="7"/>
  <c r="P21" i="7"/>
  <c r="P20" i="7"/>
  <c r="P18" i="7"/>
  <c r="P17" i="7"/>
  <c r="P16" i="7"/>
  <c r="P15" i="7"/>
  <c r="P13" i="7"/>
  <c r="P12" i="7"/>
  <c r="P7" i="7"/>
  <c r="P6" i="7"/>
  <c r="P5" i="7"/>
  <c r="J288" i="7"/>
  <c r="I288" i="7"/>
  <c r="H288" i="7"/>
  <c r="G288" i="7"/>
  <c r="K288" i="7" s="1"/>
  <c r="J287" i="7"/>
  <c r="I287" i="7"/>
  <c r="H287" i="7"/>
  <c r="G287" i="7"/>
  <c r="K287" i="7" s="1"/>
  <c r="H286" i="7"/>
  <c r="J285" i="7"/>
  <c r="I285" i="7"/>
  <c r="H285" i="7"/>
  <c r="G285" i="7"/>
  <c r="K285" i="7" s="1"/>
  <c r="J284" i="7"/>
  <c r="I284" i="7"/>
  <c r="H284" i="7"/>
  <c r="G284" i="7"/>
  <c r="K284" i="7" s="1"/>
  <c r="J283" i="7"/>
  <c r="I283" i="7"/>
  <c r="H283" i="7"/>
  <c r="G283" i="7"/>
  <c r="K283" i="7" s="1"/>
  <c r="J282" i="7"/>
  <c r="I282" i="7"/>
  <c r="H282" i="7"/>
  <c r="G282" i="7"/>
  <c r="K282" i="7" s="1"/>
  <c r="H281" i="7"/>
  <c r="J280" i="7"/>
  <c r="I280" i="7"/>
  <c r="H280" i="7"/>
  <c r="G280" i="7"/>
  <c r="K280" i="7" s="1"/>
  <c r="J279" i="7"/>
  <c r="I279" i="7"/>
  <c r="H279" i="7"/>
  <c r="G279" i="7"/>
  <c r="K279" i="7" s="1"/>
  <c r="J278" i="7"/>
  <c r="I278" i="7"/>
  <c r="H278" i="7"/>
  <c r="G278" i="7"/>
  <c r="K278" i="7" s="1"/>
  <c r="J277" i="7"/>
  <c r="I277" i="7"/>
  <c r="H277" i="7"/>
  <c r="G277" i="7"/>
  <c r="K277" i="7" s="1"/>
  <c r="J276" i="7"/>
  <c r="I276" i="7"/>
  <c r="H276" i="7"/>
  <c r="G276" i="7"/>
  <c r="K276" i="7" s="1"/>
  <c r="J275" i="7"/>
  <c r="I275" i="7"/>
  <c r="H275" i="7"/>
  <c r="G275" i="7"/>
  <c r="K275" i="7" s="1"/>
  <c r="J274" i="7"/>
  <c r="I274" i="7"/>
  <c r="H274" i="7"/>
  <c r="G274" i="7"/>
  <c r="K274" i="7" s="1"/>
  <c r="J273" i="7"/>
  <c r="I273" i="7"/>
  <c r="H273" i="7"/>
  <c r="G273" i="7"/>
  <c r="K273" i="7" s="1"/>
  <c r="H272" i="7"/>
  <c r="G272" i="7"/>
  <c r="H271" i="7"/>
  <c r="J270" i="7"/>
  <c r="I270" i="7"/>
  <c r="H270" i="7"/>
  <c r="G270" i="7"/>
  <c r="K270" i="7" s="1"/>
  <c r="J269" i="7"/>
  <c r="I269" i="7"/>
  <c r="H269" i="7"/>
  <c r="G269" i="7"/>
  <c r="K269" i="7" s="1"/>
  <c r="J268" i="7"/>
  <c r="I268" i="7"/>
  <c r="H268" i="7"/>
  <c r="G268" i="7"/>
  <c r="K268" i="7" s="1"/>
  <c r="J267" i="7"/>
  <c r="I267" i="7"/>
  <c r="H267" i="7"/>
  <c r="G267" i="7"/>
  <c r="K267" i="7" s="1"/>
  <c r="J266" i="7"/>
  <c r="I266" i="7"/>
  <c r="H266" i="7"/>
  <c r="G266" i="7"/>
  <c r="K266" i="7" s="1"/>
  <c r="J265" i="7"/>
  <c r="I265" i="7"/>
  <c r="H265" i="7"/>
  <c r="G265" i="7"/>
  <c r="K265" i="7" s="1"/>
  <c r="J264" i="7"/>
  <c r="I264" i="7"/>
  <c r="H264" i="7"/>
  <c r="G264" i="7"/>
  <c r="K264" i="7" s="1"/>
  <c r="H263" i="7"/>
  <c r="H262" i="7"/>
  <c r="J261" i="7"/>
  <c r="I261" i="7"/>
  <c r="H261" i="7"/>
  <c r="G261" i="7"/>
  <c r="K261" i="7" s="1"/>
  <c r="J260" i="7"/>
  <c r="I260" i="7"/>
  <c r="H260" i="7"/>
  <c r="G260" i="7"/>
  <c r="K260" i="7" s="1"/>
  <c r="J259" i="7"/>
  <c r="I259" i="7"/>
  <c r="H259" i="7"/>
  <c r="G259" i="7"/>
  <c r="K259" i="7" s="1"/>
  <c r="J258" i="7"/>
  <c r="I258" i="7"/>
  <c r="H258" i="7"/>
  <c r="G258" i="7"/>
  <c r="K258" i="7" s="1"/>
  <c r="H257" i="7"/>
  <c r="J256" i="7"/>
  <c r="I256" i="7"/>
  <c r="H256" i="7"/>
  <c r="G256" i="7"/>
  <c r="K256" i="7" s="1"/>
  <c r="J255" i="7"/>
  <c r="I255" i="7"/>
  <c r="H255" i="7"/>
  <c r="G255" i="7"/>
  <c r="K255" i="7" s="1"/>
  <c r="J254" i="7"/>
  <c r="I254" i="7"/>
  <c r="H254" i="7"/>
  <c r="G254" i="7"/>
  <c r="K254" i="7" s="1"/>
  <c r="J253" i="7"/>
  <c r="I253" i="7"/>
  <c r="H253" i="7"/>
  <c r="G253" i="7"/>
  <c r="K253" i="7" s="1"/>
  <c r="H252" i="7"/>
  <c r="J251" i="7"/>
  <c r="I251" i="7"/>
  <c r="H251" i="7"/>
  <c r="G251" i="7"/>
  <c r="K251" i="7" s="1"/>
  <c r="J250" i="7"/>
  <c r="I250" i="7"/>
  <c r="H250" i="7"/>
  <c r="G250" i="7"/>
  <c r="K250" i="7" s="1"/>
  <c r="J249" i="7"/>
  <c r="I249" i="7"/>
  <c r="H249" i="7"/>
  <c r="G249" i="7"/>
  <c r="K249" i="7" s="1"/>
  <c r="J248" i="7"/>
  <c r="I248" i="7"/>
  <c r="H248" i="7"/>
  <c r="G248" i="7"/>
  <c r="K248" i="7" s="1"/>
  <c r="J247" i="7"/>
  <c r="I247" i="7"/>
  <c r="H247" i="7"/>
  <c r="G247" i="7"/>
  <c r="K247" i="7" s="1"/>
  <c r="J246" i="7"/>
  <c r="I246" i="7"/>
  <c r="H246" i="7"/>
  <c r="G246" i="7"/>
  <c r="K246" i="7" s="1"/>
  <c r="J245" i="7"/>
  <c r="I245" i="7"/>
  <c r="H245" i="7"/>
  <c r="G245" i="7"/>
  <c r="K245" i="7" s="1"/>
  <c r="J244" i="7"/>
  <c r="I244" i="7"/>
  <c r="H244" i="7"/>
  <c r="G244" i="7"/>
  <c r="K244" i="7" s="1"/>
  <c r="J243" i="7"/>
  <c r="I243" i="7"/>
  <c r="H243" i="7"/>
  <c r="G243" i="7"/>
  <c r="K243" i="7" s="1"/>
  <c r="J242" i="7"/>
  <c r="I242" i="7"/>
  <c r="H242" i="7"/>
  <c r="G242" i="7"/>
  <c r="K242" i="7" s="1"/>
  <c r="J241" i="7"/>
  <c r="I241" i="7"/>
  <c r="H241" i="7"/>
  <c r="G241" i="7"/>
  <c r="K241" i="7" s="1"/>
  <c r="J240" i="7"/>
  <c r="I240" i="7"/>
  <c r="H240" i="7"/>
  <c r="G240" i="7"/>
  <c r="K240" i="7" s="1"/>
  <c r="J239" i="7"/>
  <c r="I239" i="7"/>
  <c r="H239" i="7"/>
  <c r="G239" i="7"/>
  <c r="K239" i="7" s="1"/>
  <c r="J238" i="7"/>
  <c r="I238" i="7"/>
  <c r="H238" i="7"/>
  <c r="G238" i="7"/>
  <c r="K238" i="7" s="1"/>
  <c r="J237" i="7"/>
  <c r="I237" i="7"/>
  <c r="H237" i="7"/>
  <c r="G237" i="7"/>
  <c r="K237" i="7" s="1"/>
  <c r="J236" i="7"/>
  <c r="I236" i="7"/>
  <c r="H236" i="7"/>
  <c r="G236" i="7"/>
  <c r="K236" i="7" s="1"/>
  <c r="J235" i="7"/>
  <c r="I235" i="7"/>
  <c r="H235" i="7"/>
  <c r="G235" i="7"/>
  <c r="K235" i="7" s="1"/>
  <c r="J234" i="7"/>
  <c r="I234" i="7"/>
  <c r="H234" i="7"/>
  <c r="G234" i="7"/>
  <c r="K234" i="7" s="1"/>
  <c r="H233" i="7"/>
  <c r="H232" i="7"/>
  <c r="J231" i="7"/>
  <c r="I231" i="7"/>
  <c r="H231" i="7"/>
  <c r="G231" i="7"/>
  <c r="K231" i="7" s="1"/>
  <c r="J230" i="7"/>
  <c r="I230" i="7"/>
  <c r="H230" i="7"/>
  <c r="G230" i="7"/>
  <c r="K230" i="7" s="1"/>
  <c r="J229" i="7"/>
  <c r="H229" i="7"/>
  <c r="H228" i="7"/>
  <c r="H227" i="7"/>
  <c r="J226" i="7"/>
  <c r="H226" i="7"/>
  <c r="J225" i="7"/>
  <c r="I225" i="7"/>
  <c r="H225" i="7"/>
  <c r="G225" i="7"/>
  <c r="K225" i="7" s="1"/>
  <c r="J224" i="7"/>
  <c r="I224" i="7"/>
  <c r="H224" i="7"/>
  <c r="G224" i="7"/>
  <c r="K224" i="7" s="1"/>
  <c r="H223" i="7"/>
  <c r="J222" i="7"/>
  <c r="I222" i="7"/>
  <c r="H222" i="7"/>
  <c r="G222" i="7"/>
  <c r="K222" i="7" s="1"/>
  <c r="J221" i="7"/>
  <c r="I221" i="7"/>
  <c r="H221" i="7"/>
  <c r="G221" i="7"/>
  <c r="K221" i="7" s="1"/>
  <c r="J220" i="7"/>
  <c r="I220" i="7"/>
  <c r="H220" i="7"/>
  <c r="G220" i="7"/>
  <c r="K220" i="7" s="1"/>
  <c r="J219" i="7"/>
  <c r="I219" i="7"/>
  <c r="H219" i="7"/>
  <c r="G219" i="7"/>
  <c r="K219" i="7" s="1"/>
  <c r="H218" i="7"/>
  <c r="J217" i="7"/>
  <c r="I217" i="7"/>
  <c r="H217" i="7"/>
  <c r="G217" i="7"/>
  <c r="K217" i="7" s="1"/>
  <c r="J216" i="7"/>
  <c r="I216" i="7"/>
  <c r="H216" i="7"/>
  <c r="G216" i="7"/>
  <c r="K216" i="7" s="1"/>
  <c r="J215" i="7"/>
  <c r="I215" i="7"/>
  <c r="H215" i="7"/>
  <c r="G215" i="7"/>
  <c r="K215" i="7" s="1"/>
  <c r="J214" i="7"/>
  <c r="I214" i="7"/>
  <c r="H214" i="7"/>
  <c r="G214" i="7"/>
  <c r="K214" i="7" s="1"/>
  <c r="J213" i="7"/>
  <c r="I213" i="7"/>
  <c r="H213" i="7"/>
  <c r="G213" i="7"/>
  <c r="K213" i="7" s="1"/>
  <c r="J212" i="7"/>
  <c r="I212" i="7"/>
  <c r="H212" i="7"/>
  <c r="G212" i="7"/>
  <c r="K212" i="7" s="1"/>
  <c r="J211" i="7"/>
  <c r="I211" i="7"/>
  <c r="H211" i="7"/>
  <c r="G211" i="7"/>
  <c r="K211" i="7" s="1"/>
  <c r="J210" i="7"/>
  <c r="I210" i="7"/>
  <c r="H210" i="7"/>
  <c r="G210" i="7"/>
  <c r="K210" i="7" s="1"/>
  <c r="J209" i="7"/>
  <c r="I209" i="7"/>
  <c r="H209" i="7"/>
  <c r="G209" i="7"/>
  <c r="K209" i="7" s="1"/>
  <c r="J208" i="7"/>
  <c r="I208" i="7"/>
  <c r="H208" i="7"/>
  <c r="G208" i="7"/>
  <c r="K208" i="7" s="1"/>
  <c r="J207" i="7"/>
  <c r="I207" i="7"/>
  <c r="H207" i="7"/>
  <c r="G207" i="7"/>
  <c r="K207" i="7" s="1"/>
  <c r="J206" i="7"/>
  <c r="I206" i="7"/>
  <c r="H206" i="7"/>
  <c r="G206" i="7"/>
  <c r="K206" i="7" s="1"/>
  <c r="J205" i="7"/>
  <c r="I205" i="7"/>
  <c r="H205" i="7"/>
  <c r="G205" i="7"/>
  <c r="K205" i="7" s="1"/>
  <c r="J204" i="7"/>
  <c r="I204" i="7"/>
  <c r="H204" i="7"/>
  <c r="G204" i="7"/>
  <c r="K204" i="7" s="1"/>
  <c r="H203" i="7"/>
  <c r="G203" i="7"/>
  <c r="J202" i="7"/>
  <c r="I202" i="7"/>
  <c r="H202" i="7"/>
  <c r="G202" i="7"/>
  <c r="K202" i="7" s="1"/>
  <c r="J201" i="7"/>
  <c r="I201" i="7"/>
  <c r="H201" i="7"/>
  <c r="G201" i="7"/>
  <c r="K201" i="7" s="1"/>
  <c r="J200" i="7"/>
  <c r="I200" i="7"/>
  <c r="H200" i="7"/>
  <c r="G200" i="7"/>
  <c r="K200" i="7" s="1"/>
  <c r="J199" i="7"/>
  <c r="I199" i="7"/>
  <c r="H199" i="7"/>
  <c r="G199" i="7"/>
  <c r="K199" i="7" s="1"/>
  <c r="J198" i="7"/>
  <c r="I198" i="7"/>
  <c r="H198" i="7"/>
  <c r="G198" i="7"/>
  <c r="K198" i="7" s="1"/>
  <c r="J197" i="7"/>
  <c r="I197" i="7"/>
  <c r="H197" i="7"/>
  <c r="G197" i="7"/>
  <c r="K197" i="7" s="1"/>
  <c r="J196" i="7"/>
  <c r="I196" i="7"/>
  <c r="H196" i="7"/>
  <c r="G196" i="7"/>
  <c r="K196" i="7" s="1"/>
  <c r="J195" i="7"/>
  <c r="I195" i="7"/>
  <c r="H195" i="7"/>
  <c r="G195" i="7"/>
  <c r="K195" i="7" s="1"/>
  <c r="J194" i="7"/>
  <c r="I194" i="7"/>
  <c r="H194" i="7"/>
  <c r="G194" i="7"/>
  <c r="K194" i="7" s="1"/>
  <c r="J193" i="7"/>
  <c r="I193" i="7"/>
  <c r="H193" i="7"/>
  <c r="G193" i="7"/>
  <c r="K193" i="7" s="1"/>
  <c r="J192" i="7"/>
  <c r="I192" i="7"/>
  <c r="H192" i="7"/>
  <c r="G192" i="7"/>
  <c r="K192" i="7" s="1"/>
  <c r="J191" i="7"/>
  <c r="I191" i="7"/>
  <c r="H191" i="7"/>
  <c r="G191" i="7"/>
  <c r="K191" i="7" s="1"/>
  <c r="J190" i="7"/>
  <c r="I190" i="7"/>
  <c r="H190" i="7"/>
  <c r="G190" i="7"/>
  <c r="K190" i="7" s="1"/>
  <c r="J189" i="7"/>
  <c r="I189" i="7"/>
  <c r="H189" i="7"/>
  <c r="G189" i="7"/>
  <c r="K189" i="7" s="1"/>
  <c r="J188" i="7"/>
  <c r="I188" i="7"/>
  <c r="H188" i="7"/>
  <c r="G188" i="7"/>
  <c r="K188" i="7" s="1"/>
  <c r="J187" i="7"/>
  <c r="I187" i="7"/>
  <c r="H187" i="7"/>
  <c r="G187" i="7"/>
  <c r="K187" i="7" s="1"/>
  <c r="J186" i="7"/>
  <c r="I186" i="7"/>
  <c r="H186" i="7"/>
  <c r="G186" i="7"/>
  <c r="K186" i="7" s="1"/>
  <c r="J185" i="7"/>
  <c r="I185" i="7"/>
  <c r="H185" i="7"/>
  <c r="G185" i="7"/>
  <c r="K185" i="7" s="1"/>
  <c r="J184" i="7"/>
  <c r="I184" i="7"/>
  <c r="H184" i="7"/>
  <c r="G184" i="7"/>
  <c r="K184" i="7" s="1"/>
  <c r="J183" i="7"/>
  <c r="I183" i="7"/>
  <c r="H183" i="7"/>
  <c r="G183" i="7"/>
  <c r="K183" i="7" s="1"/>
  <c r="J182" i="7"/>
  <c r="I182" i="7"/>
  <c r="H182" i="7"/>
  <c r="G182" i="7"/>
  <c r="K182" i="7" s="1"/>
  <c r="J181" i="7"/>
  <c r="I181" i="7"/>
  <c r="H181" i="7"/>
  <c r="G181" i="7"/>
  <c r="K181" i="7" s="1"/>
  <c r="J180" i="7"/>
  <c r="I180" i="7"/>
  <c r="H180" i="7"/>
  <c r="G180" i="7"/>
  <c r="K180" i="7" s="1"/>
  <c r="J179" i="7"/>
  <c r="I179" i="7"/>
  <c r="H179" i="7"/>
  <c r="G179" i="7"/>
  <c r="K179" i="7" s="1"/>
  <c r="J178" i="7"/>
  <c r="I178" i="7"/>
  <c r="H178" i="7"/>
  <c r="G178" i="7"/>
  <c r="K178" i="7" s="1"/>
  <c r="J177" i="7"/>
  <c r="I177" i="7"/>
  <c r="H177" i="7"/>
  <c r="G177" i="7"/>
  <c r="K177" i="7" s="1"/>
  <c r="J176" i="7"/>
  <c r="I176" i="7"/>
  <c r="H176" i="7"/>
  <c r="G176" i="7"/>
  <c r="K176" i="7" s="1"/>
  <c r="J175" i="7"/>
  <c r="H175" i="7"/>
  <c r="G175" i="7"/>
  <c r="H174" i="7"/>
  <c r="H173" i="7"/>
  <c r="J172" i="7"/>
  <c r="I172" i="7"/>
  <c r="H172" i="7"/>
  <c r="G172" i="7"/>
  <c r="K172" i="7" s="1"/>
  <c r="J171" i="7"/>
  <c r="I171" i="7"/>
  <c r="H171" i="7"/>
  <c r="G171" i="7"/>
  <c r="K171" i="7" s="1"/>
  <c r="J170" i="7"/>
  <c r="I170" i="7"/>
  <c r="H170" i="7"/>
  <c r="G170" i="7"/>
  <c r="K170" i="7" s="1"/>
  <c r="J169" i="7"/>
  <c r="I169" i="7"/>
  <c r="H169" i="7"/>
  <c r="G169" i="7"/>
  <c r="K169" i="7" s="1"/>
  <c r="J168" i="7"/>
  <c r="I168" i="7"/>
  <c r="H168" i="7"/>
  <c r="G168" i="7"/>
  <c r="K168" i="7" s="1"/>
  <c r="J167" i="7"/>
  <c r="I167" i="7"/>
  <c r="H167" i="7"/>
  <c r="G167" i="7"/>
  <c r="K167" i="7" s="1"/>
  <c r="J166" i="7"/>
  <c r="I166" i="7"/>
  <c r="H166" i="7"/>
  <c r="G166" i="7"/>
  <c r="K166" i="7" s="1"/>
  <c r="J165" i="7"/>
  <c r="I165" i="7"/>
  <c r="H165" i="7"/>
  <c r="G165" i="7"/>
  <c r="K165" i="7" s="1"/>
  <c r="J164" i="7"/>
  <c r="I164" i="7"/>
  <c r="H164" i="7"/>
  <c r="G164" i="7"/>
  <c r="K164" i="7" s="1"/>
  <c r="J163" i="7"/>
  <c r="I163" i="7"/>
  <c r="H163" i="7"/>
  <c r="G163" i="7"/>
  <c r="K163" i="7" s="1"/>
  <c r="J162" i="7"/>
  <c r="I162" i="7"/>
  <c r="H162" i="7"/>
  <c r="G162" i="7"/>
  <c r="K162" i="7" s="1"/>
  <c r="J161" i="7"/>
  <c r="I161" i="7"/>
  <c r="H161" i="7"/>
  <c r="G161" i="7"/>
  <c r="K161" i="7" s="1"/>
  <c r="J160" i="7"/>
  <c r="I160" i="7"/>
  <c r="H160" i="7"/>
  <c r="G160" i="7"/>
  <c r="K160" i="7" s="1"/>
  <c r="H159" i="7"/>
  <c r="J158" i="7"/>
  <c r="I158" i="7"/>
  <c r="H158" i="7"/>
  <c r="G158" i="7"/>
  <c r="K158" i="7" s="1"/>
  <c r="J157" i="7"/>
  <c r="I157" i="7"/>
  <c r="H157" i="7"/>
  <c r="G157" i="7"/>
  <c r="K157" i="7" s="1"/>
  <c r="J156" i="7"/>
  <c r="I156" i="7"/>
  <c r="H156" i="7"/>
  <c r="G156" i="7"/>
  <c r="K156" i="7" s="1"/>
  <c r="J155" i="7"/>
  <c r="I155" i="7"/>
  <c r="H155" i="7"/>
  <c r="G155" i="7"/>
  <c r="K155" i="7" s="1"/>
  <c r="J154" i="7"/>
  <c r="I154" i="7"/>
  <c r="H154" i="7"/>
  <c r="G154" i="7"/>
  <c r="K154" i="7" s="1"/>
  <c r="H153" i="7"/>
  <c r="J152" i="7"/>
  <c r="I152" i="7"/>
  <c r="H152" i="7"/>
  <c r="G152" i="7"/>
  <c r="K152" i="7" s="1"/>
  <c r="J151" i="7"/>
  <c r="I151" i="7"/>
  <c r="H151" i="7"/>
  <c r="G151" i="7"/>
  <c r="K151" i="7" s="1"/>
  <c r="J150" i="7"/>
  <c r="I150" i="7"/>
  <c r="H150" i="7"/>
  <c r="G150" i="7"/>
  <c r="K150" i="7" s="1"/>
  <c r="J149" i="7"/>
  <c r="I149" i="7"/>
  <c r="H149" i="7"/>
  <c r="G149" i="7"/>
  <c r="K149" i="7" s="1"/>
  <c r="J148" i="7"/>
  <c r="I148" i="7"/>
  <c r="H148" i="7"/>
  <c r="G148" i="7"/>
  <c r="K148" i="7" s="1"/>
  <c r="J147" i="7"/>
  <c r="I147" i="7"/>
  <c r="H147" i="7"/>
  <c r="G147" i="7"/>
  <c r="K147" i="7" s="1"/>
  <c r="J146" i="7"/>
  <c r="I146" i="7"/>
  <c r="H146" i="7"/>
  <c r="G146" i="7"/>
  <c r="K146" i="7" s="1"/>
  <c r="J145" i="7"/>
  <c r="I145" i="7"/>
  <c r="H145" i="7"/>
  <c r="G145" i="7"/>
  <c r="K145" i="7" s="1"/>
  <c r="J144" i="7"/>
  <c r="I144" i="7"/>
  <c r="H144" i="7"/>
  <c r="G144" i="7"/>
  <c r="K144" i="7" s="1"/>
  <c r="H143" i="7"/>
  <c r="J142" i="7"/>
  <c r="I142" i="7"/>
  <c r="H142" i="7"/>
  <c r="G142" i="7"/>
  <c r="K142" i="7" s="1"/>
  <c r="J141" i="7"/>
  <c r="I141" i="7"/>
  <c r="H141" i="7"/>
  <c r="G141" i="7"/>
  <c r="K141" i="7" s="1"/>
  <c r="J140" i="7"/>
  <c r="I140" i="7"/>
  <c r="H140" i="7"/>
  <c r="G140" i="7"/>
  <c r="K140" i="7" s="1"/>
  <c r="J139" i="7"/>
  <c r="I139" i="7"/>
  <c r="H139" i="7"/>
  <c r="G139" i="7"/>
  <c r="K139" i="7" s="1"/>
  <c r="H138" i="7"/>
  <c r="J137" i="7"/>
  <c r="I137" i="7"/>
  <c r="H137" i="7"/>
  <c r="G137" i="7"/>
  <c r="K137" i="7" s="1"/>
  <c r="J136" i="7"/>
  <c r="I136" i="7"/>
  <c r="H136" i="7"/>
  <c r="G136" i="7"/>
  <c r="K136" i="7" s="1"/>
  <c r="J135" i="7"/>
  <c r="I135" i="7"/>
  <c r="H135" i="7"/>
  <c r="G135" i="7"/>
  <c r="K135" i="7" s="1"/>
  <c r="J134" i="7"/>
  <c r="I134" i="7"/>
  <c r="H134" i="7"/>
  <c r="G134" i="7"/>
  <c r="K134" i="7" s="1"/>
  <c r="J133" i="7"/>
  <c r="I133" i="7"/>
  <c r="H133" i="7"/>
  <c r="G133" i="7"/>
  <c r="K133" i="7" s="1"/>
  <c r="J132" i="7"/>
  <c r="I132" i="7"/>
  <c r="H132" i="7"/>
  <c r="G132" i="7"/>
  <c r="K132" i="7" s="1"/>
  <c r="J131" i="7"/>
  <c r="I131" i="7"/>
  <c r="H131" i="7"/>
  <c r="G131" i="7"/>
  <c r="K131" i="7" s="1"/>
  <c r="J130" i="7"/>
  <c r="H130" i="7"/>
  <c r="H129" i="7"/>
  <c r="J128" i="7"/>
  <c r="I128" i="7"/>
  <c r="H128" i="7"/>
  <c r="G128" i="7"/>
  <c r="K128" i="7" s="1"/>
  <c r="H127" i="7"/>
  <c r="J126" i="7"/>
  <c r="I126" i="7"/>
  <c r="H126" i="7"/>
  <c r="G126" i="7"/>
  <c r="K126" i="7" s="1"/>
  <c r="H125" i="7"/>
  <c r="H124" i="7"/>
  <c r="H123" i="7"/>
  <c r="J122" i="7"/>
  <c r="I122" i="7"/>
  <c r="H122" i="7"/>
  <c r="G122" i="7"/>
  <c r="K122" i="7" s="1"/>
  <c r="J121" i="7"/>
  <c r="I121" i="7"/>
  <c r="H121" i="7"/>
  <c r="G121" i="7"/>
  <c r="K121" i="7" s="1"/>
  <c r="J120" i="7"/>
  <c r="I120" i="7"/>
  <c r="H120" i="7"/>
  <c r="G120" i="7"/>
  <c r="K120" i="7" s="1"/>
  <c r="H119" i="7"/>
  <c r="J118" i="7"/>
  <c r="I118" i="7"/>
  <c r="H118" i="7"/>
  <c r="G118" i="7"/>
  <c r="K118" i="7" s="1"/>
  <c r="J117" i="7"/>
  <c r="I117" i="7"/>
  <c r="H117" i="7"/>
  <c r="G117" i="7"/>
  <c r="K117" i="7" s="1"/>
  <c r="J116" i="7"/>
  <c r="I116" i="7"/>
  <c r="H116" i="7"/>
  <c r="G116" i="7"/>
  <c r="K116" i="7" s="1"/>
  <c r="J115" i="7"/>
  <c r="I115" i="7"/>
  <c r="H115" i="7"/>
  <c r="G115" i="7"/>
  <c r="K115" i="7" s="1"/>
  <c r="H114" i="7"/>
  <c r="J113" i="7"/>
  <c r="I113" i="7"/>
  <c r="H113" i="7"/>
  <c r="G113" i="7"/>
  <c r="K113" i="7" s="1"/>
  <c r="J112" i="7"/>
  <c r="I112" i="7"/>
  <c r="H112" i="7"/>
  <c r="G112" i="7"/>
  <c r="K112" i="7" s="1"/>
  <c r="J111" i="7"/>
  <c r="I111" i="7"/>
  <c r="H111" i="7"/>
  <c r="G111" i="7"/>
  <c r="K111" i="7" s="1"/>
  <c r="J110" i="7"/>
  <c r="I110" i="7"/>
  <c r="H110" i="7"/>
  <c r="G110" i="7"/>
  <c r="K110" i="7" s="1"/>
  <c r="H109" i="7"/>
  <c r="J108" i="7"/>
  <c r="I108" i="7"/>
  <c r="H108" i="7"/>
  <c r="G108" i="7"/>
  <c r="K108" i="7" s="1"/>
  <c r="J107" i="7"/>
  <c r="I107" i="7"/>
  <c r="H107" i="7"/>
  <c r="G107" i="7"/>
  <c r="K107" i="7" s="1"/>
  <c r="J106" i="7"/>
  <c r="I106" i="7"/>
  <c r="H106" i="7"/>
  <c r="G106" i="7"/>
  <c r="K106" i="7" s="1"/>
  <c r="J105" i="7"/>
  <c r="I105" i="7"/>
  <c r="H105" i="7"/>
  <c r="G105" i="7"/>
  <c r="K105" i="7" s="1"/>
  <c r="H104" i="7"/>
  <c r="J103" i="7"/>
  <c r="I103" i="7"/>
  <c r="H103" i="7"/>
  <c r="G103" i="7"/>
  <c r="K103" i="7" s="1"/>
  <c r="J102" i="7"/>
  <c r="I102" i="7"/>
  <c r="H102" i="7"/>
  <c r="G102" i="7"/>
  <c r="K102" i="7" s="1"/>
  <c r="J101" i="7"/>
  <c r="I101" i="7"/>
  <c r="H101" i="7"/>
  <c r="G101" i="7"/>
  <c r="K101" i="7" s="1"/>
  <c r="J100" i="7"/>
  <c r="I100" i="7"/>
  <c r="H100" i="7"/>
  <c r="G100" i="7"/>
  <c r="K100" i="7" s="1"/>
  <c r="H99" i="7"/>
  <c r="J98" i="7"/>
  <c r="I98" i="7"/>
  <c r="H98" i="7"/>
  <c r="G98" i="7"/>
  <c r="K98" i="7" s="1"/>
  <c r="J97" i="7"/>
  <c r="I97" i="7"/>
  <c r="H97" i="7"/>
  <c r="G97" i="7"/>
  <c r="K97" i="7" s="1"/>
  <c r="J96" i="7"/>
  <c r="I96" i="7"/>
  <c r="H96" i="7"/>
  <c r="G96" i="7"/>
  <c r="K96" i="7" s="1"/>
  <c r="J95" i="7"/>
  <c r="I95" i="7"/>
  <c r="H95" i="7"/>
  <c r="G95" i="7"/>
  <c r="K95" i="7" s="1"/>
  <c r="J94" i="7"/>
  <c r="I94" i="7"/>
  <c r="H94" i="7"/>
  <c r="G94" i="7"/>
  <c r="K94" i="7" s="1"/>
  <c r="J93" i="7"/>
  <c r="I93" i="7"/>
  <c r="H93" i="7"/>
  <c r="G93" i="7"/>
  <c r="K93" i="7" s="1"/>
  <c r="J92" i="7"/>
  <c r="I92" i="7"/>
  <c r="H92" i="7"/>
  <c r="G92" i="7"/>
  <c r="K92" i="7" s="1"/>
  <c r="J91" i="7"/>
  <c r="I91" i="7"/>
  <c r="H91" i="7"/>
  <c r="G91" i="7"/>
  <c r="K91" i="7" s="1"/>
  <c r="H90" i="7"/>
  <c r="H89" i="7"/>
  <c r="J88" i="7"/>
  <c r="I88" i="7"/>
  <c r="H88" i="7"/>
  <c r="G88" i="7"/>
  <c r="K88" i="7" s="1"/>
  <c r="J87" i="7"/>
  <c r="I87" i="7"/>
  <c r="H87" i="7"/>
  <c r="G87" i="7"/>
  <c r="K87" i="7" s="1"/>
  <c r="J86" i="7"/>
  <c r="I86" i="7"/>
  <c r="H86" i="7"/>
  <c r="G86" i="7"/>
  <c r="K86" i="7" s="1"/>
  <c r="J85" i="7"/>
  <c r="I85" i="7"/>
  <c r="H85" i="7"/>
  <c r="G85" i="7"/>
  <c r="K85" i="7" s="1"/>
  <c r="H84" i="7"/>
  <c r="J83" i="7"/>
  <c r="I83" i="7"/>
  <c r="H83" i="7"/>
  <c r="G83" i="7"/>
  <c r="K83" i="7" s="1"/>
  <c r="J82" i="7"/>
  <c r="I82" i="7"/>
  <c r="H82" i="7"/>
  <c r="G82" i="7"/>
  <c r="K82" i="7" s="1"/>
  <c r="J81" i="7"/>
  <c r="I81" i="7"/>
  <c r="H81" i="7"/>
  <c r="G81" i="7"/>
  <c r="K81" i="7" s="1"/>
  <c r="J80" i="7"/>
  <c r="I80" i="7"/>
  <c r="H80" i="7"/>
  <c r="G80" i="7"/>
  <c r="K80" i="7" s="1"/>
  <c r="H79" i="7"/>
  <c r="J78" i="7"/>
  <c r="I78" i="7"/>
  <c r="H78" i="7"/>
  <c r="G78" i="7"/>
  <c r="K78" i="7" s="1"/>
  <c r="J77" i="7"/>
  <c r="I77" i="7"/>
  <c r="H77" i="7"/>
  <c r="G77" i="7"/>
  <c r="K77" i="7" s="1"/>
  <c r="J76" i="7"/>
  <c r="I76" i="7"/>
  <c r="H76" i="7"/>
  <c r="G76" i="7"/>
  <c r="K76" i="7" s="1"/>
  <c r="J75" i="7"/>
  <c r="I75" i="7"/>
  <c r="H75" i="7"/>
  <c r="G75" i="7"/>
  <c r="K75" i="7" s="1"/>
  <c r="J74" i="7"/>
  <c r="I74" i="7"/>
  <c r="H74" i="7"/>
  <c r="G74" i="7"/>
  <c r="K74" i="7" s="1"/>
  <c r="J73" i="7"/>
  <c r="I73" i="7"/>
  <c r="H73" i="7"/>
  <c r="G73" i="7"/>
  <c r="K73" i="7" s="1"/>
  <c r="J72" i="7"/>
  <c r="I72" i="7"/>
  <c r="H72" i="7"/>
  <c r="G72" i="7"/>
  <c r="K72" i="7" s="1"/>
  <c r="J71" i="7"/>
  <c r="I71" i="7"/>
  <c r="H71" i="7"/>
  <c r="G71" i="7"/>
  <c r="K71" i="7" s="1"/>
  <c r="H70" i="7"/>
  <c r="H69" i="7"/>
  <c r="J68" i="7"/>
  <c r="I68" i="7"/>
  <c r="H68" i="7"/>
  <c r="G68" i="7"/>
  <c r="K68" i="7" s="1"/>
  <c r="J67" i="7"/>
  <c r="I67" i="7"/>
  <c r="H67" i="7"/>
  <c r="G67" i="7"/>
  <c r="K67" i="7" s="1"/>
  <c r="J66" i="7"/>
  <c r="I66" i="7"/>
  <c r="H66" i="7"/>
  <c r="G66" i="7"/>
  <c r="K66" i="7" s="1"/>
  <c r="J65" i="7"/>
  <c r="I65" i="7"/>
  <c r="H65" i="7"/>
  <c r="G65" i="7"/>
  <c r="K65" i="7" s="1"/>
  <c r="J64" i="7"/>
  <c r="I64" i="7"/>
  <c r="H64" i="7"/>
  <c r="G64" i="7"/>
  <c r="K64" i="7" s="1"/>
  <c r="J63" i="7"/>
  <c r="I63" i="7"/>
  <c r="H63" i="7"/>
  <c r="G63" i="7"/>
  <c r="K63" i="7" s="1"/>
  <c r="J62" i="7"/>
  <c r="I62" i="7"/>
  <c r="H62" i="7"/>
  <c r="G62" i="7"/>
  <c r="K62" i="7" s="1"/>
  <c r="J61" i="7"/>
  <c r="I61" i="7"/>
  <c r="H61" i="7"/>
  <c r="G61" i="7"/>
  <c r="K61" i="7" s="1"/>
  <c r="J60" i="7"/>
  <c r="I60" i="7"/>
  <c r="H60" i="7"/>
  <c r="G60" i="7"/>
  <c r="K60" i="7" s="1"/>
  <c r="H59" i="7"/>
  <c r="J58" i="7"/>
  <c r="I58" i="7"/>
  <c r="H58" i="7"/>
  <c r="G58" i="7"/>
  <c r="K58" i="7" s="1"/>
  <c r="J57" i="7"/>
  <c r="I57" i="7"/>
  <c r="H57" i="7"/>
  <c r="G57" i="7"/>
  <c r="K57" i="7" s="1"/>
  <c r="J56" i="7"/>
  <c r="H56" i="7"/>
  <c r="G56" i="7"/>
  <c r="H55" i="7"/>
  <c r="H54" i="7"/>
  <c r="J53" i="7"/>
  <c r="I53" i="7"/>
  <c r="H53" i="7"/>
  <c r="G53" i="7"/>
  <c r="K53" i="7" s="1"/>
  <c r="J52" i="7"/>
  <c r="I52" i="7"/>
  <c r="H52" i="7"/>
  <c r="G52" i="7"/>
  <c r="K52" i="7" s="1"/>
  <c r="J51" i="7"/>
  <c r="I51" i="7"/>
  <c r="H51" i="7"/>
  <c r="G51" i="7"/>
  <c r="K51" i="7" s="1"/>
  <c r="J50" i="7"/>
  <c r="I50" i="7"/>
  <c r="H50" i="7"/>
  <c r="G50" i="7"/>
  <c r="K50" i="7" s="1"/>
  <c r="J49" i="7"/>
  <c r="I49" i="7"/>
  <c r="H49" i="7"/>
  <c r="G49" i="7"/>
  <c r="K49" i="7" s="1"/>
  <c r="J48" i="7"/>
  <c r="I48" i="7"/>
  <c r="H48" i="7"/>
  <c r="G48" i="7"/>
  <c r="K48" i="7" s="1"/>
  <c r="J47" i="7"/>
  <c r="I47" i="7"/>
  <c r="H47" i="7"/>
  <c r="G47" i="7"/>
  <c r="K47" i="7" s="1"/>
  <c r="J46" i="7"/>
  <c r="I46" i="7"/>
  <c r="H46" i="7"/>
  <c r="G46" i="7"/>
  <c r="K46" i="7" s="1"/>
  <c r="J45" i="7"/>
  <c r="I45" i="7"/>
  <c r="H45" i="7"/>
  <c r="G45" i="7"/>
  <c r="K45" i="7" s="1"/>
  <c r="H44" i="7"/>
  <c r="J43" i="7"/>
  <c r="I43" i="7"/>
  <c r="H43" i="7"/>
  <c r="G43" i="7"/>
  <c r="K43" i="7" s="1"/>
  <c r="J42" i="7"/>
  <c r="I42" i="7"/>
  <c r="H42" i="7"/>
  <c r="G42" i="7"/>
  <c r="K42" i="7" s="1"/>
  <c r="J41" i="7"/>
  <c r="I41" i="7"/>
  <c r="H41" i="7"/>
  <c r="G41" i="7"/>
  <c r="K41" i="7" s="1"/>
  <c r="H40" i="7"/>
  <c r="G40" i="7"/>
  <c r="H39" i="7"/>
  <c r="J38" i="7"/>
  <c r="I38" i="7"/>
  <c r="H38" i="7"/>
  <c r="G38" i="7"/>
  <c r="K38" i="7" s="1"/>
  <c r="J37" i="7"/>
  <c r="I37" i="7"/>
  <c r="H37" i="7"/>
  <c r="G37" i="7"/>
  <c r="K37" i="7" s="1"/>
  <c r="J36" i="7"/>
  <c r="I36" i="7"/>
  <c r="H36" i="7"/>
  <c r="G36" i="7"/>
  <c r="K36" i="7" s="1"/>
  <c r="J35" i="7"/>
  <c r="I35" i="7"/>
  <c r="H35" i="7"/>
  <c r="G35" i="7"/>
  <c r="K35" i="7" s="1"/>
  <c r="J34" i="7"/>
  <c r="I34" i="7"/>
  <c r="H34" i="7"/>
  <c r="G34" i="7"/>
  <c r="K34" i="7" s="1"/>
  <c r="J33" i="7"/>
  <c r="I33" i="7"/>
  <c r="H33" i="7"/>
  <c r="G33" i="7"/>
  <c r="K33" i="7" s="1"/>
  <c r="J32" i="7"/>
  <c r="I32" i="7"/>
  <c r="H32" i="7"/>
  <c r="G32" i="7"/>
  <c r="K32" i="7" s="1"/>
  <c r="J31" i="7"/>
  <c r="I31" i="7"/>
  <c r="H31" i="7"/>
  <c r="G31" i="7"/>
  <c r="K31" i="7" s="1"/>
  <c r="H30" i="7"/>
  <c r="H29" i="7"/>
  <c r="J28" i="7"/>
  <c r="I28" i="7"/>
  <c r="H28" i="7"/>
  <c r="G28" i="7"/>
  <c r="K28" i="7" s="1"/>
  <c r="J27" i="7"/>
  <c r="I27" i="7"/>
  <c r="H27" i="7"/>
  <c r="G27" i="7"/>
  <c r="K27" i="7" s="1"/>
  <c r="J26" i="7"/>
  <c r="H26" i="7"/>
  <c r="G26" i="7"/>
  <c r="J25" i="7"/>
  <c r="I25" i="7"/>
  <c r="H25" i="7"/>
  <c r="G25" i="7"/>
  <c r="K25" i="7" s="1"/>
  <c r="H24" i="7"/>
  <c r="J23" i="7"/>
  <c r="I23" i="7"/>
  <c r="H23" i="7"/>
  <c r="G23" i="7"/>
  <c r="K23" i="7" s="1"/>
  <c r="J22" i="7"/>
  <c r="I22" i="7"/>
  <c r="H22" i="7"/>
  <c r="G22" i="7"/>
  <c r="K22" i="7" s="1"/>
  <c r="J21" i="7"/>
  <c r="I21" i="7"/>
  <c r="H21" i="7"/>
  <c r="G21" i="7"/>
  <c r="K21" i="7" s="1"/>
  <c r="J20" i="7"/>
  <c r="I20" i="7"/>
  <c r="H20" i="7"/>
  <c r="G20" i="7"/>
  <c r="K20" i="7" s="1"/>
  <c r="H19" i="7"/>
  <c r="J18" i="7"/>
  <c r="I18" i="7"/>
  <c r="H18" i="7"/>
  <c r="G18" i="7"/>
  <c r="K18" i="7" s="1"/>
  <c r="J17" i="7"/>
  <c r="I17" i="7"/>
  <c r="H17" i="7"/>
  <c r="G17" i="7"/>
  <c r="K17" i="7" s="1"/>
  <c r="J16" i="7"/>
  <c r="I16" i="7"/>
  <c r="H16" i="7"/>
  <c r="G16" i="7"/>
  <c r="K16" i="7" s="1"/>
  <c r="J15" i="7"/>
  <c r="I15" i="7"/>
  <c r="H15" i="7"/>
  <c r="G15" i="7"/>
  <c r="K15" i="7" s="1"/>
  <c r="H14" i="7"/>
  <c r="J13" i="7"/>
  <c r="I13" i="7"/>
  <c r="H13" i="7"/>
  <c r="G13" i="7"/>
  <c r="K13" i="7" s="1"/>
  <c r="J12" i="7"/>
  <c r="I12" i="7"/>
  <c r="H12" i="7"/>
  <c r="G12" i="7"/>
  <c r="K12" i="7" s="1"/>
  <c r="H11" i="7"/>
  <c r="H10" i="7"/>
  <c r="H9" i="7"/>
  <c r="H8" i="7"/>
  <c r="J7" i="7"/>
  <c r="I7" i="7"/>
  <c r="H7" i="7"/>
  <c r="G7" i="7"/>
  <c r="K7" i="7" s="1"/>
  <c r="J6" i="7"/>
  <c r="I6" i="7"/>
  <c r="H6" i="7"/>
  <c r="G6" i="7"/>
  <c r="K6" i="7" s="1"/>
  <c r="J5" i="7"/>
  <c r="I5" i="7"/>
  <c r="H5" i="7"/>
  <c r="G5" i="7"/>
  <c r="K5" i="7" s="1"/>
  <c r="P4" i="7"/>
  <c r="P3" i="7"/>
  <c r="J4" i="7"/>
  <c r="I4" i="7"/>
  <c r="H4" i="7"/>
  <c r="G4" i="7"/>
  <c r="K4" i="7" s="1"/>
  <c r="J3" i="7"/>
  <c r="I3" i="7"/>
  <c r="H3" i="7"/>
  <c r="G3" i="7"/>
  <c r="K3" i="7" s="1"/>
  <c r="K67" i="6" l="1"/>
  <c r="G67" i="6"/>
  <c r="F67" i="6"/>
  <c r="E67" i="6"/>
  <c r="H67" i="6" s="1"/>
  <c r="K66" i="6"/>
  <c r="G66" i="6"/>
  <c r="F66" i="6"/>
  <c r="E66" i="6"/>
  <c r="H66" i="6" s="1"/>
  <c r="K65" i="6"/>
  <c r="G65" i="6"/>
  <c r="F65" i="6"/>
  <c r="E65" i="6"/>
  <c r="H65" i="6" s="1"/>
  <c r="K64" i="6"/>
  <c r="G64" i="6"/>
  <c r="F64" i="6"/>
  <c r="E64" i="6"/>
  <c r="K63" i="6"/>
  <c r="G63" i="6"/>
  <c r="F63" i="6"/>
  <c r="E63" i="6"/>
  <c r="H63" i="6" s="1"/>
  <c r="K62" i="6"/>
  <c r="G62" i="6"/>
  <c r="F62" i="6"/>
  <c r="E62" i="6"/>
  <c r="H62" i="6" s="1"/>
  <c r="K61" i="6"/>
  <c r="G61" i="6"/>
  <c r="F61" i="6"/>
  <c r="E61" i="6"/>
  <c r="H61" i="6" s="1"/>
  <c r="K60" i="6"/>
  <c r="H60" i="6"/>
  <c r="G60" i="6"/>
  <c r="F60" i="6"/>
  <c r="E60" i="6"/>
  <c r="K59" i="6"/>
  <c r="G59" i="6"/>
  <c r="F59" i="6"/>
  <c r="E59" i="6"/>
  <c r="K58" i="6"/>
  <c r="G58" i="6"/>
  <c r="F58" i="6"/>
  <c r="E58" i="6"/>
  <c r="K26" i="6"/>
  <c r="K25" i="6"/>
  <c r="K27" i="6"/>
  <c r="K54" i="6"/>
  <c r="K43" i="6"/>
  <c r="K34" i="6"/>
  <c r="K21" i="6"/>
  <c r="K11" i="6"/>
  <c r="K7" i="6"/>
  <c r="K17" i="6"/>
  <c r="K33" i="6"/>
  <c r="K40" i="6"/>
  <c r="K53" i="6"/>
  <c r="K48" i="6"/>
  <c r="K38" i="6"/>
  <c r="K29" i="6"/>
  <c r="K15" i="6"/>
  <c r="K5" i="6"/>
  <c r="K51" i="6"/>
  <c r="K42" i="6"/>
  <c r="K32" i="6"/>
  <c r="K19" i="6"/>
  <c r="K8" i="6"/>
  <c r="K6" i="6"/>
  <c r="K16" i="6"/>
  <c r="K30" i="6"/>
  <c r="K39" i="6"/>
  <c r="K49" i="6"/>
  <c r="K52" i="6"/>
  <c r="K44" i="6"/>
  <c r="K31" i="6"/>
  <c r="K20" i="6"/>
  <c r="K10" i="6"/>
  <c r="K9" i="6"/>
  <c r="K18" i="6"/>
  <c r="K28" i="6"/>
  <c r="K41" i="6"/>
  <c r="K50" i="6"/>
  <c r="K74" i="6"/>
  <c r="K73" i="6"/>
  <c r="K72" i="6"/>
  <c r="K71" i="6"/>
  <c r="K70" i="6"/>
  <c r="K69" i="6"/>
  <c r="K68" i="6"/>
  <c r="G74" i="6"/>
  <c r="F74" i="6"/>
  <c r="E74" i="6"/>
  <c r="G73" i="6"/>
  <c r="F73" i="6"/>
  <c r="E73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G54" i="6"/>
  <c r="F54" i="6"/>
  <c r="E54" i="6"/>
  <c r="H54" i="6" s="1"/>
  <c r="G53" i="6"/>
  <c r="F53" i="6"/>
  <c r="E53" i="6"/>
  <c r="G52" i="6"/>
  <c r="F52" i="6"/>
  <c r="E52" i="6"/>
  <c r="G51" i="6"/>
  <c r="F51" i="6"/>
  <c r="E51" i="6"/>
  <c r="G50" i="6"/>
  <c r="F50" i="6"/>
  <c r="E50" i="6"/>
  <c r="H50" i="6" s="1"/>
  <c r="G49" i="6"/>
  <c r="F49" i="6"/>
  <c r="E49" i="6"/>
  <c r="H49" i="6" s="1"/>
  <c r="G48" i="6"/>
  <c r="F48" i="6"/>
  <c r="E48" i="6"/>
  <c r="H48" i="6" s="1"/>
  <c r="G44" i="6"/>
  <c r="F44" i="6"/>
  <c r="E44" i="6"/>
  <c r="H44" i="6" s="1"/>
  <c r="G43" i="6"/>
  <c r="F43" i="6"/>
  <c r="E43" i="6"/>
  <c r="H43" i="6" s="1"/>
  <c r="G42" i="6"/>
  <c r="F42" i="6"/>
  <c r="E42" i="6"/>
  <c r="H42" i="6" s="1"/>
  <c r="G41" i="6"/>
  <c r="F41" i="6"/>
  <c r="E41" i="6"/>
  <c r="H41" i="6" s="1"/>
  <c r="G40" i="6"/>
  <c r="F40" i="6"/>
  <c r="E40" i="6"/>
  <c r="G39" i="6"/>
  <c r="F39" i="6"/>
  <c r="E39" i="6"/>
  <c r="H39" i="6" s="1"/>
  <c r="G38" i="6"/>
  <c r="F38" i="6"/>
  <c r="E38" i="6"/>
  <c r="G34" i="6"/>
  <c r="F34" i="6"/>
  <c r="E34" i="6"/>
  <c r="G33" i="6"/>
  <c r="F33" i="6"/>
  <c r="E33" i="6"/>
  <c r="G32" i="6"/>
  <c r="F32" i="6"/>
  <c r="E32" i="6"/>
  <c r="H32" i="6" s="1"/>
  <c r="G31" i="6"/>
  <c r="F31" i="6"/>
  <c r="E31" i="6"/>
  <c r="G30" i="6"/>
  <c r="F30" i="6"/>
  <c r="E30" i="6"/>
  <c r="H30" i="6" s="1"/>
  <c r="G29" i="6"/>
  <c r="F29" i="6"/>
  <c r="E29" i="6"/>
  <c r="H29" i="6" s="1"/>
  <c r="G28" i="6"/>
  <c r="F28" i="6"/>
  <c r="E28" i="6"/>
  <c r="G27" i="6"/>
  <c r="F27" i="6"/>
  <c r="E27" i="6"/>
  <c r="G26" i="6"/>
  <c r="F26" i="6"/>
  <c r="E26" i="6"/>
  <c r="H26" i="6" s="1"/>
  <c r="G25" i="6"/>
  <c r="F25" i="6"/>
  <c r="E25" i="6"/>
  <c r="H25" i="6" s="1"/>
  <c r="G21" i="6"/>
  <c r="F21" i="6"/>
  <c r="E21" i="6"/>
  <c r="H21" i="6" s="1"/>
  <c r="G20" i="6"/>
  <c r="F20" i="6"/>
  <c r="E20" i="6"/>
  <c r="H20" i="6" s="1"/>
  <c r="G19" i="6"/>
  <c r="F19" i="6"/>
  <c r="E19" i="6"/>
  <c r="H19" i="6" s="1"/>
  <c r="G18" i="6"/>
  <c r="F18" i="6"/>
  <c r="E18" i="6"/>
  <c r="G17" i="6"/>
  <c r="F17" i="6"/>
  <c r="E17" i="6"/>
  <c r="H17" i="6" s="1"/>
  <c r="G16" i="6"/>
  <c r="F16" i="6"/>
  <c r="E16" i="6"/>
  <c r="G15" i="6"/>
  <c r="F15" i="6"/>
  <c r="E15" i="6"/>
  <c r="H15" i="6" s="1"/>
  <c r="G11" i="6"/>
  <c r="F11" i="6"/>
  <c r="E11" i="6"/>
  <c r="H11" i="6" s="1"/>
  <c r="G10" i="6"/>
  <c r="F10" i="6"/>
  <c r="E10" i="6"/>
  <c r="H10" i="6" s="1"/>
  <c r="G9" i="6"/>
  <c r="F9" i="6"/>
  <c r="E9" i="6"/>
  <c r="H9" i="6" s="1"/>
  <c r="G8" i="6"/>
  <c r="F8" i="6"/>
  <c r="E8" i="6"/>
  <c r="H8" i="6" s="1"/>
  <c r="G7" i="6"/>
  <c r="F7" i="6"/>
  <c r="E7" i="6"/>
  <c r="G6" i="6"/>
  <c r="F6" i="6"/>
  <c r="E6" i="6"/>
  <c r="H6" i="6" s="1"/>
  <c r="G5" i="6"/>
  <c r="F5" i="6"/>
  <c r="E5" i="6"/>
  <c r="H5" i="6" s="1"/>
  <c r="H16" i="6" l="1"/>
  <c r="H27" i="6"/>
  <c r="H31" i="6"/>
  <c r="H38" i="6"/>
  <c r="H53" i="6"/>
  <c r="H74" i="6"/>
  <c r="H58" i="6"/>
  <c r="H59" i="6"/>
  <c r="H7" i="6"/>
  <c r="H18" i="6"/>
  <c r="H33" i="6"/>
  <c r="H51" i="6"/>
  <c r="H72" i="6"/>
  <c r="H64" i="6"/>
  <c r="H34" i="6"/>
  <c r="H40" i="6"/>
  <c r="H52" i="6"/>
  <c r="H28" i="6"/>
  <c r="H71" i="6"/>
  <c r="H70" i="6"/>
  <c r="H73" i="6"/>
  <c r="H68" i="6"/>
  <c r="H69" i="6"/>
  <c r="H1116" i="5"/>
  <c r="G1116" i="5"/>
  <c r="H1115" i="5"/>
  <c r="G1115" i="5"/>
  <c r="H1114" i="5"/>
  <c r="G1114" i="5"/>
  <c r="H1113" i="5"/>
  <c r="G1113" i="5"/>
  <c r="H1112" i="5"/>
  <c r="G1112" i="5"/>
  <c r="H1111" i="5"/>
  <c r="G1111" i="5"/>
  <c r="H1110" i="5"/>
  <c r="G1110" i="5"/>
  <c r="H1109" i="5"/>
  <c r="G1109" i="5"/>
  <c r="H1108" i="5"/>
  <c r="G1108" i="5"/>
  <c r="H1107" i="5"/>
  <c r="G1107" i="5"/>
  <c r="H1106" i="5"/>
  <c r="G1106" i="5"/>
  <c r="H1105" i="5"/>
  <c r="G1105" i="5"/>
  <c r="H1104" i="5"/>
  <c r="G1104" i="5"/>
  <c r="H1103" i="5"/>
  <c r="G1103" i="5"/>
  <c r="H1102" i="5"/>
  <c r="G1102" i="5"/>
  <c r="H1099" i="5"/>
  <c r="G1099" i="5"/>
  <c r="H1098" i="5"/>
  <c r="G1098" i="5"/>
  <c r="H1097" i="5"/>
  <c r="G1097" i="5"/>
  <c r="H1096" i="5"/>
  <c r="G1096" i="5"/>
  <c r="H1095" i="5"/>
  <c r="G1095" i="5"/>
  <c r="H1094" i="5"/>
  <c r="G1094" i="5"/>
  <c r="H1093" i="5"/>
  <c r="G1093" i="5"/>
  <c r="H1092" i="5"/>
  <c r="G1092" i="5"/>
  <c r="H1091" i="5"/>
  <c r="G1091" i="5"/>
  <c r="H1090" i="5"/>
  <c r="G1090" i="5"/>
  <c r="H1089" i="5"/>
  <c r="G1089" i="5"/>
  <c r="H1088" i="5"/>
  <c r="G1088" i="5"/>
  <c r="H1087" i="5"/>
  <c r="G1087" i="5"/>
  <c r="H1086" i="5"/>
  <c r="G1086" i="5"/>
  <c r="H1085" i="5"/>
  <c r="G1085" i="5"/>
  <c r="H1084" i="5"/>
  <c r="G1084" i="5"/>
  <c r="H1083" i="5"/>
  <c r="G1083" i="5"/>
  <c r="H1081" i="5"/>
  <c r="G1081" i="5"/>
  <c r="H1080" i="5"/>
  <c r="G1080" i="5"/>
  <c r="H1079" i="5"/>
  <c r="G1079" i="5"/>
  <c r="H1078" i="5"/>
  <c r="G1078" i="5"/>
  <c r="H1077" i="5"/>
  <c r="G1077" i="5"/>
  <c r="H1076" i="5"/>
  <c r="G1076" i="5"/>
  <c r="H1075" i="5"/>
  <c r="G1075" i="5"/>
  <c r="H1074" i="5"/>
  <c r="G1074" i="5"/>
  <c r="H1073" i="5"/>
  <c r="G1073" i="5"/>
  <c r="H1072" i="5"/>
  <c r="G1072" i="5"/>
  <c r="H1071" i="5"/>
  <c r="G1071" i="5"/>
  <c r="H1070" i="5"/>
  <c r="G1070" i="5"/>
  <c r="H1069" i="5"/>
  <c r="G1069" i="5"/>
  <c r="H1068" i="5"/>
  <c r="G1068" i="5"/>
  <c r="H1067" i="5"/>
  <c r="G1067" i="5"/>
  <c r="H1066" i="5"/>
  <c r="G1066" i="5"/>
  <c r="H1065" i="5"/>
  <c r="G1065" i="5"/>
  <c r="H1064" i="5"/>
  <c r="G1064" i="5"/>
  <c r="H1063" i="5"/>
  <c r="G1063" i="5"/>
  <c r="H1062" i="5"/>
  <c r="G1062" i="5"/>
  <c r="H1061" i="5"/>
  <c r="G1061" i="5"/>
  <c r="H1060" i="5"/>
  <c r="G1060" i="5"/>
  <c r="H1059" i="5"/>
  <c r="G1059" i="5"/>
  <c r="H1058" i="5"/>
  <c r="G1058" i="5"/>
  <c r="H1057" i="5"/>
  <c r="G1057" i="5"/>
  <c r="H1056" i="5"/>
  <c r="G1056" i="5"/>
  <c r="H1055" i="5"/>
  <c r="G1055" i="5"/>
  <c r="H1054" i="5"/>
  <c r="G1054" i="5"/>
  <c r="H1053" i="5"/>
  <c r="G1053" i="5"/>
  <c r="H1052" i="5"/>
  <c r="G1052" i="5"/>
  <c r="H1051" i="5"/>
  <c r="G1051" i="5"/>
  <c r="H1050" i="5"/>
  <c r="G1050" i="5"/>
  <c r="H1049" i="5"/>
  <c r="G1049" i="5"/>
  <c r="H1048" i="5"/>
  <c r="G1048" i="5"/>
  <c r="H1047" i="5"/>
  <c r="G1047" i="5"/>
  <c r="H1046" i="5"/>
  <c r="G1046" i="5"/>
  <c r="H1045" i="5"/>
  <c r="G1045" i="5"/>
  <c r="H1044" i="5"/>
  <c r="G1044" i="5"/>
  <c r="H1042" i="5"/>
  <c r="G1042" i="5"/>
  <c r="H1041" i="5"/>
  <c r="G1041" i="5"/>
  <c r="H1040" i="5"/>
  <c r="G1040" i="5"/>
  <c r="H1039" i="5"/>
  <c r="G1039" i="5"/>
  <c r="H1038" i="5"/>
  <c r="G1038" i="5"/>
  <c r="H1037" i="5"/>
  <c r="G1037" i="5"/>
  <c r="H1036" i="5"/>
  <c r="G1036" i="5"/>
  <c r="H1035" i="5"/>
  <c r="G1035" i="5"/>
  <c r="H1034" i="5"/>
  <c r="G1034" i="5"/>
  <c r="H1033" i="5"/>
  <c r="G1033" i="5"/>
  <c r="H1032" i="5"/>
  <c r="G1032" i="5"/>
  <c r="H1031" i="5"/>
  <c r="G1031" i="5"/>
  <c r="H1030" i="5"/>
  <c r="G1030" i="5"/>
  <c r="H1029" i="5"/>
  <c r="G1029" i="5"/>
  <c r="H1028" i="5"/>
  <c r="G1028" i="5"/>
  <c r="H1027" i="5"/>
  <c r="G1027" i="5"/>
  <c r="H1026" i="5"/>
  <c r="G1026" i="5"/>
  <c r="H1024" i="5"/>
  <c r="G1024" i="5"/>
  <c r="H1023" i="5"/>
  <c r="G1023" i="5"/>
  <c r="H1022" i="5"/>
  <c r="G1022" i="5"/>
  <c r="H1021" i="5"/>
  <c r="G1021" i="5"/>
  <c r="H1020" i="5"/>
  <c r="G1020" i="5"/>
  <c r="H1019" i="5"/>
  <c r="G1019" i="5"/>
  <c r="H1018" i="5"/>
  <c r="G1018" i="5"/>
  <c r="H1016" i="5"/>
  <c r="G1016" i="5"/>
  <c r="H1015" i="5"/>
  <c r="G1015" i="5"/>
  <c r="H1014" i="5"/>
  <c r="G1014" i="5"/>
  <c r="H1013" i="5"/>
  <c r="G1013" i="5"/>
  <c r="H1011" i="5"/>
  <c r="G1011" i="5"/>
  <c r="H1010" i="5"/>
  <c r="G1010" i="5"/>
  <c r="H1009" i="5"/>
  <c r="G1009" i="5"/>
  <c r="H1008" i="5"/>
  <c r="G1008" i="5"/>
  <c r="H1007" i="5"/>
  <c r="G1007" i="5"/>
  <c r="H1006" i="5"/>
  <c r="G1006" i="5"/>
  <c r="H1004" i="5"/>
  <c r="G1004" i="5"/>
  <c r="H1003" i="5"/>
  <c r="G1003" i="5"/>
  <c r="H1002" i="5"/>
  <c r="G1002" i="5"/>
  <c r="H1001" i="5"/>
  <c r="G1001" i="5"/>
  <c r="H1000" i="5"/>
  <c r="G1000" i="5"/>
  <c r="H999" i="5"/>
  <c r="G999" i="5"/>
  <c r="H998" i="5"/>
  <c r="G998" i="5"/>
  <c r="H997" i="5"/>
  <c r="G997" i="5"/>
  <c r="H996" i="5"/>
  <c r="G996" i="5"/>
  <c r="H995" i="5"/>
  <c r="G995" i="5"/>
  <c r="H994" i="5"/>
  <c r="G994" i="5"/>
  <c r="H993" i="5"/>
  <c r="G993" i="5"/>
  <c r="H992" i="5"/>
  <c r="G992" i="5"/>
  <c r="H991" i="5"/>
  <c r="G991" i="5"/>
  <c r="H990" i="5"/>
  <c r="G990" i="5"/>
  <c r="H989" i="5"/>
  <c r="G989" i="5"/>
  <c r="H988" i="5"/>
  <c r="G988" i="5"/>
  <c r="H986" i="5"/>
  <c r="G986" i="5"/>
  <c r="H985" i="5"/>
  <c r="G985" i="5"/>
  <c r="H984" i="5"/>
  <c r="G984" i="5"/>
  <c r="H983" i="5"/>
  <c r="G983" i="5"/>
  <c r="H982" i="5"/>
  <c r="G982" i="5"/>
  <c r="H981" i="5"/>
  <c r="G981" i="5"/>
  <c r="H980" i="5"/>
  <c r="G980" i="5"/>
  <c r="H979" i="5"/>
  <c r="G979" i="5"/>
  <c r="H978" i="5"/>
  <c r="G978" i="5"/>
  <c r="H977" i="5"/>
  <c r="G977" i="5"/>
  <c r="H976" i="5"/>
  <c r="G976" i="5"/>
  <c r="H975" i="5"/>
  <c r="G975" i="5"/>
  <c r="H974" i="5"/>
  <c r="G974" i="5"/>
  <c r="H973" i="5"/>
  <c r="G973" i="5"/>
  <c r="H972" i="5"/>
  <c r="G972" i="5"/>
  <c r="H971" i="5"/>
  <c r="G971" i="5"/>
  <c r="H970" i="5"/>
  <c r="G970" i="5"/>
  <c r="H969" i="5"/>
  <c r="G969" i="5"/>
  <c r="H966" i="5"/>
  <c r="G966" i="5"/>
  <c r="H965" i="5"/>
  <c r="G965" i="5"/>
  <c r="H964" i="5"/>
  <c r="G964" i="5"/>
  <c r="H963" i="5"/>
  <c r="G963" i="5"/>
  <c r="H962" i="5"/>
  <c r="G962" i="5"/>
  <c r="H961" i="5"/>
  <c r="G961" i="5"/>
  <c r="H960" i="5"/>
  <c r="G960" i="5"/>
  <c r="H959" i="5"/>
  <c r="G959" i="5"/>
  <c r="H958" i="5"/>
  <c r="G958" i="5"/>
  <c r="H957" i="5"/>
  <c r="G957" i="5"/>
  <c r="H956" i="5"/>
  <c r="G956" i="5"/>
  <c r="H955" i="5"/>
  <c r="G955" i="5"/>
  <c r="H954" i="5"/>
  <c r="G954" i="5"/>
  <c r="H953" i="5"/>
  <c r="G953" i="5"/>
  <c r="H952" i="5"/>
  <c r="G952" i="5"/>
  <c r="H951" i="5"/>
  <c r="G951" i="5"/>
  <c r="H950" i="5"/>
  <c r="G950" i="5"/>
  <c r="H949" i="5"/>
  <c r="G949" i="5"/>
  <c r="H948" i="5"/>
  <c r="G948" i="5"/>
  <c r="H947" i="5"/>
  <c r="G947" i="5"/>
  <c r="H946" i="5"/>
  <c r="G946" i="5"/>
  <c r="H945" i="5"/>
  <c r="G945" i="5"/>
  <c r="H944" i="5"/>
  <c r="G944" i="5"/>
  <c r="H943" i="5"/>
  <c r="G943" i="5"/>
  <c r="H942" i="5"/>
  <c r="G942" i="5"/>
  <c r="H941" i="5"/>
  <c r="G941" i="5"/>
  <c r="H940" i="5"/>
  <c r="G940" i="5"/>
  <c r="H939" i="5"/>
  <c r="G939" i="5"/>
  <c r="H938" i="5"/>
  <c r="G938" i="5"/>
  <c r="H937" i="5"/>
  <c r="G937" i="5"/>
  <c r="H936" i="5"/>
  <c r="G936" i="5"/>
  <c r="H935" i="5"/>
  <c r="G935" i="5"/>
  <c r="H934" i="5"/>
  <c r="G934" i="5"/>
  <c r="H933" i="5"/>
  <c r="G933" i="5"/>
  <c r="H932" i="5"/>
  <c r="G932" i="5"/>
  <c r="H931" i="5"/>
  <c r="G931" i="5"/>
  <c r="H930" i="5"/>
  <c r="G930" i="5"/>
  <c r="H929" i="5"/>
  <c r="G929" i="5"/>
  <c r="H928" i="5"/>
  <c r="G928" i="5"/>
  <c r="H927" i="5"/>
  <c r="G927" i="5"/>
  <c r="H926" i="5"/>
  <c r="G926" i="5"/>
  <c r="H925" i="5"/>
  <c r="G925" i="5"/>
  <c r="H924" i="5"/>
  <c r="G924" i="5"/>
  <c r="H923" i="5"/>
  <c r="G923" i="5"/>
  <c r="H922" i="5"/>
  <c r="G922" i="5"/>
  <c r="H921" i="5"/>
  <c r="G921" i="5"/>
  <c r="H920" i="5"/>
  <c r="G920" i="5"/>
  <c r="H919" i="5"/>
  <c r="G919" i="5"/>
  <c r="H918" i="5"/>
  <c r="G918" i="5"/>
  <c r="H917" i="5"/>
  <c r="G917" i="5"/>
  <c r="H916" i="5"/>
  <c r="G916" i="5"/>
  <c r="H915" i="5"/>
  <c r="G915" i="5"/>
  <c r="H914" i="5"/>
  <c r="G914" i="5"/>
  <c r="H913" i="5"/>
  <c r="G913" i="5"/>
  <c r="H912" i="5"/>
  <c r="G912" i="5"/>
  <c r="H911" i="5"/>
  <c r="G911" i="5"/>
  <c r="H910" i="5"/>
  <c r="G910" i="5"/>
  <c r="H909" i="5"/>
  <c r="G909" i="5"/>
  <c r="H908" i="5"/>
  <c r="G908" i="5"/>
  <c r="H907" i="5"/>
  <c r="G907" i="5"/>
  <c r="H906" i="5"/>
  <c r="G906" i="5"/>
  <c r="H905" i="5"/>
  <c r="G905" i="5"/>
  <c r="H904" i="5"/>
  <c r="G904" i="5"/>
  <c r="H903" i="5"/>
  <c r="G903" i="5"/>
  <c r="H902" i="5"/>
  <c r="G902" i="5"/>
  <c r="H901" i="5"/>
  <c r="G901" i="5"/>
  <c r="H900" i="5"/>
  <c r="G900" i="5"/>
  <c r="H899" i="5"/>
  <c r="G899" i="5"/>
  <c r="H898" i="5"/>
  <c r="G898" i="5"/>
  <c r="H897" i="5"/>
  <c r="G897" i="5"/>
  <c r="H896" i="5"/>
  <c r="G896" i="5"/>
  <c r="H895" i="5"/>
  <c r="G895" i="5"/>
  <c r="H894" i="5"/>
  <c r="G894" i="5"/>
  <c r="H893" i="5"/>
  <c r="G893" i="5"/>
  <c r="H892" i="5"/>
  <c r="G892" i="5"/>
  <c r="H891" i="5"/>
  <c r="G891" i="5"/>
  <c r="H890" i="5"/>
  <c r="G890" i="5"/>
  <c r="H889" i="5"/>
  <c r="G889" i="5"/>
  <c r="H888" i="5"/>
  <c r="G888" i="5"/>
  <c r="H887" i="5"/>
  <c r="G887" i="5"/>
  <c r="H886" i="5"/>
  <c r="G886" i="5"/>
  <c r="H885" i="5"/>
  <c r="G885" i="5"/>
  <c r="H884" i="5"/>
  <c r="G884" i="5"/>
  <c r="H882" i="5"/>
  <c r="G882" i="5"/>
  <c r="H881" i="5"/>
  <c r="G881" i="5"/>
  <c r="H879" i="5"/>
  <c r="G879" i="5"/>
  <c r="H878" i="5"/>
  <c r="G878" i="5"/>
  <c r="H877" i="5"/>
  <c r="G877" i="5"/>
  <c r="H876" i="5"/>
  <c r="G876" i="5"/>
  <c r="H874" i="5"/>
  <c r="G874" i="5"/>
  <c r="H871" i="5"/>
  <c r="G871" i="5"/>
  <c r="H870" i="5"/>
  <c r="G870" i="5"/>
  <c r="H869" i="5"/>
  <c r="G869" i="5"/>
  <c r="H868" i="5"/>
  <c r="G868" i="5"/>
  <c r="H867" i="5"/>
  <c r="G867" i="5"/>
  <c r="H866" i="5"/>
  <c r="G866" i="5"/>
  <c r="H865" i="5"/>
  <c r="G865" i="5"/>
  <c r="H864" i="5"/>
  <c r="G864" i="5"/>
  <c r="H863" i="5"/>
  <c r="G863" i="5"/>
  <c r="H862" i="5"/>
  <c r="G862" i="5"/>
  <c r="H861" i="5"/>
  <c r="G861" i="5"/>
  <c r="H860" i="5"/>
  <c r="G860" i="5"/>
  <c r="H859" i="5"/>
  <c r="G859" i="5"/>
  <c r="H858" i="5"/>
  <c r="G858" i="5"/>
  <c r="H857" i="5"/>
  <c r="G857" i="5"/>
  <c r="H856" i="5"/>
  <c r="G856" i="5"/>
  <c r="H855" i="5"/>
  <c r="G855" i="5"/>
  <c r="H854" i="5"/>
  <c r="G854" i="5"/>
  <c r="H853" i="5"/>
  <c r="G853" i="5"/>
  <c r="H852" i="5"/>
  <c r="G852" i="5"/>
  <c r="H851" i="5"/>
  <c r="G851" i="5"/>
  <c r="H850" i="5"/>
  <c r="G850" i="5"/>
  <c r="H849" i="5"/>
  <c r="G849" i="5"/>
  <c r="H848" i="5"/>
  <c r="G848" i="5"/>
  <c r="H847" i="5"/>
  <c r="G847" i="5"/>
  <c r="H846" i="5"/>
  <c r="G846" i="5"/>
  <c r="H845" i="5"/>
  <c r="G845" i="5"/>
  <c r="H844" i="5"/>
  <c r="G844" i="5"/>
  <c r="H843" i="5"/>
  <c r="G843" i="5"/>
  <c r="H842" i="5"/>
  <c r="G842" i="5"/>
  <c r="H841" i="5"/>
  <c r="G841" i="5"/>
  <c r="H840" i="5"/>
  <c r="G840" i="5"/>
  <c r="H839" i="5"/>
  <c r="G839" i="5"/>
  <c r="H838" i="5"/>
  <c r="G838" i="5"/>
  <c r="H837" i="5"/>
  <c r="G837" i="5"/>
  <c r="H836" i="5"/>
  <c r="G836" i="5"/>
  <c r="H835" i="5"/>
  <c r="G835" i="5"/>
  <c r="H834" i="5"/>
  <c r="G834" i="5"/>
  <c r="H833" i="5"/>
  <c r="G833" i="5"/>
  <c r="H832" i="5"/>
  <c r="G832" i="5"/>
  <c r="H831" i="5"/>
  <c r="G831" i="5"/>
  <c r="H830" i="5"/>
  <c r="G830" i="5"/>
  <c r="H829" i="5"/>
  <c r="G829" i="5"/>
  <c r="H828" i="5"/>
  <c r="G828" i="5"/>
  <c r="H827" i="5"/>
  <c r="G827" i="5"/>
  <c r="H826" i="5"/>
  <c r="G826" i="5"/>
  <c r="H825" i="5"/>
  <c r="G825" i="5"/>
  <c r="H824" i="5"/>
  <c r="G824" i="5"/>
  <c r="H823" i="5"/>
  <c r="G823" i="5"/>
  <c r="H822" i="5"/>
  <c r="G822" i="5"/>
  <c r="H821" i="5"/>
  <c r="G821" i="5"/>
  <c r="H820" i="5"/>
  <c r="G820" i="5"/>
  <c r="H819" i="5"/>
  <c r="G819" i="5"/>
  <c r="H818" i="5"/>
  <c r="G818" i="5"/>
  <c r="H817" i="5"/>
  <c r="G817" i="5"/>
  <c r="H816" i="5"/>
  <c r="G816" i="5"/>
  <c r="H815" i="5"/>
  <c r="G815" i="5"/>
  <c r="H814" i="5"/>
  <c r="G814" i="5"/>
  <c r="H813" i="5"/>
  <c r="G813" i="5"/>
  <c r="H812" i="5"/>
  <c r="G812" i="5"/>
  <c r="H811" i="5"/>
  <c r="G811" i="5"/>
  <c r="H810" i="5"/>
  <c r="G810" i="5"/>
  <c r="H809" i="5"/>
  <c r="G809" i="5"/>
  <c r="H808" i="5"/>
  <c r="G808" i="5"/>
  <c r="H807" i="5"/>
  <c r="G807" i="5"/>
  <c r="H806" i="5"/>
  <c r="G806" i="5"/>
  <c r="H805" i="5"/>
  <c r="G805" i="5"/>
  <c r="H804" i="5"/>
  <c r="G804" i="5"/>
  <c r="H803" i="5"/>
  <c r="G803" i="5"/>
  <c r="H802" i="5"/>
  <c r="G802" i="5"/>
  <c r="H801" i="5"/>
  <c r="G801" i="5"/>
  <c r="H800" i="5"/>
  <c r="G800" i="5"/>
  <c r="H799" i="5"/>
  <c r="G799" i="5"/>
  <c r="H798" i="5"/>
  <c r="G798" i="5"/>
  <c r="H797" i="5"/>
  <c r="G797" i="5"/>
  <c r="H796" i="5"/>
  <c r="G796" i="5"/>
  <c r="H795" i="5"/>
  <c r="G795" i="5"/>
  <c r="H794" i="5"/>
  <c r="G794" i="5"/>
  <c r="H793" i="5"/>
  <c r="G793" i="5"/>
  <c r="H792" i="5"/>
  <c r="G792" i="5"/>
  <c r="H791" i="5"/>
  <c r="G791" i="5"/>
  <c r="H790" i="5"/>
  <c r="G790" i="5"/>
  <c r="H789" i="5"/>
  <c r="G789" i="5"/>
  <c r="H788" i="5"/>
  <c r="G788" i="5"/>
  <c r="H787" i="5"/>
  <c r="G787" i="5"/>
  <c r="H786" i="5"/>
  <c r="G786" i="5"/>
  <c r="H785" i="5"/>
  <c r="G785" i="5"/>
  <c r="H784" i="5"/>
  <c r="G784" i="5"/>
  <c r="H783" i="5"/>
  <c r="G783" i="5"/>
  <c r="H782" i="5"/>
  <c r="G782" i="5"/>
  <c r="H781" i="5"/>
  <c r="G781" i="5"/>
  <c r="H780" i="5"/>
  <c r="G780" i="5"/>
  <c r="H779" i="5"/>
  <c r="G779" i="5"/>
  <c r="H778" i="5"/>
  <c r="G778" i="5"/>
  <c r="H777" i="5"/>
  <c r="G777" i="5"/>
  <c r="H776" i="5"/>
  <c r="G776" i="5"/>
  <c r="H775" i="5"/>
  <c r="G775" i="5"/>
  <c r="H774" i="5"/>
  <c r="G774" i="5"/>
  <c r="H773" i="5"/>
  <c r="G773" i="5"/>
  <c r="H772" i="5"/>
  <c r="G772" i="5"/>
  <c r="H771" i="5"/>
  <c r="G771" i="5"/>
  <c r="H770" i="5"/>
  <c r="G770" i="5"/>
  <c r="H769" i="5"/>
  <c r="G769" i="5"/>
  <c r="H768" i="5"/>
  <c r="G768" i="5"/>
  <c r="H767" i="5"/>
  <c r="G767" i="5"/>
  <c r="H766" i="5"/>
  <c r="G766" i="5"/>
  <c r="H765" i="5"/>
  <c r="G765" i="5"/>
  <c r="H764" i="5"/>
  <c r="G764" i="5"/>
  <c r="H763" i="5"/>
  <c r="G763" i="5"/>
  <c r="H762" i="5"/>
  <c r="G762" i="5"/>
  <c r="H761" i="5"/>
  <c r="G761" i="5"/>
  <c r="H760" i="5"/>
  <c r="G760" i="5"/>
  <c r="H759" i="5"/>
  <c r="G759" i="5"/>
  <c r="H758" i="5"/>
  <c r="G758" i="5"/>
  <c r="H757" i="5"/>
  <c r="G757" i="5"/>
  <c r="H756" i="5"/>
  <c r="G756" i="5"/>
  <c r="H755" i="5"/>
  <c r="G755" i="5"/>
  <c r="H754" i="5"/>
  <c r="G754" i="5"/>
  <c r="H753" i="5"/>
  <c r="G753" i="5"/>
  <c r="H752" i="5"/>
  <c r="G752" i="5"/>
  <c r="H751" i="5"/>
  <c r="G751" i="5"/>
  <c r="H750" i="5"/>
  <c r="G750" i="5"/>
  <c r="H749" i="5"/>
  <c r="G749" i="5"/>
  <c r="H748" i="5"/>
  <c r="G748" i="5"/>
  <c r="H747" i="5"/>
  <c r="G747" i="5"/>
  <c r="H746" i="5"/>
  <c r="G746" i="5"/>
  <c r="H745" i="5"/>
  <c r="G745" i="5"/>
  <c r="H744" i="5"/>
  <c r="G744" i="5"/>
  <c r="H743" i="5"/>
  <c r="G743" i="5"/>
  <c r="H742" i="5"/>
  <c r="G742" i="5"/>
  <c r="H741" i="5"/>
  <c r="G741" i="5"/>
  <c r="H740" i="5"/>
  <c r="G740" i="5"/>
  <c r="H739" i="5"/>
  <c r="G739" i="5"/>
  <c r="H738" i="5"/>
  <c r="G738" i="5"/>
  <c r="H737" i="5"/>
  <c r="G737" i="5"/>
  <c r="H734" i="5"/>
  <c r="G734" i="5"/>
  <c r="H733" i="5"/>
  <c r="G733" i="5"/>
  <c r="H732" i="5"/>
  <c r="G732" i="5"/>
  <c r="H731" i="5"/>
  <c r="G731" i="5"/>
  <c r="H730" i="5"/>
  <c r="G730" i="5"/>
  <c r="H729" i="5"/>
  <c r="G729" i="5"/>
  <c r="H728" i="5"/>
  <c r="G728" i="5"/>
  <c r="H727" i="5"/>
  <c r="G727" i="5"/>
  <c r="H726" i="5"/>
  <c r="G726" i="5"/>
  <c r="H725" i="5"/>
  <c r="G725" i="5"/>
  <c r="H724" i="5"/>
  <c r="G724" i="5"/>
  <c r="H723" i="5"/>
  <c r="G723" i="5"/>
  <c r="H722" i="5"/>
  <c r="G722" i="5"/>
  <c r="H721" i="5"/>
  <c r="G721" i="5"/>
  <c r="H720" i="5"/>
  <c r="G720" i="5"/>
  <c r="H719" i="5"/>
  <c r="G719" i="5"/>
  <c r="H718" i="5"/>
  <c r="G718" i="5"/>
  <c r="H717" i="5"/>
  <c r="G717" i="5"/>
  <c r="H716" i="5"/>
  <c r="G716" i="5"/>
  <c r="H713" i="5"/>
  <c r="G713" i="5"/>
  <c r="H712" i="5"/>
  <c r="G712" i="5"/>
  <c r="H711" i="5"/>
  <c r="G711" i="5"/>
  <c r="H710" i="5"/>
  <c r="G710" i="5"/>
  <c r="H709" i="5"/>
  <c r="G709" i="5"/>
  <c r="H708" i="5"/>
  <c r="G708" i="5"/>
  <c r="H707" i="5"/>
  <c r="G707" i="5"/>
  <c r="H706" i="5"/>
  <c r="G706" i="5"/>
  <c r="H705" i="5"/>
  <c r="G705" i="5"/>
  <c r="H704" i="5"/>
  <c r="G704" i="5"/>
  <c r="H703" i="5"/>
  <c r="G703" i="5"/>
  <c r="H702" i="5"/>
  <c r="G702" i="5"/>
  <c r="H701" i="5"/>
  <c r="G701" i="5"/>
  <c r="H700" i="5"/>
  <c r="G700" i="5"/>
  <c r="H699" i="5"/>
  <c r="G699" i="5"/>
  <c r="H698" i="5"/>
  <c r="G698" i="5"/>
  <c r="H697" i="5"/>
  <c r="G697" i="5"/>
  <c r="H696" i="5"/>
  <c r="G696" i="5"/>
  <c r="H695" i="5"/>
  <c r="G695" i="5"/>
  <c r="H692" i="5"/>
  <c r="G692" i="5"/>
  <c r="H691" i="5"/>
  <c r="G691" i="5"/>
  <c r="H690" i="5"/>
  <c r="G690" i="5"/>
  <c r="H689" i="5"/>
  <c r="G689" i="5"/>
  <c r="H688" i="5"/>
  <c r="G688" i="5"/>
  <c r="H687" i="5"/>
  <c r="G687" i="5"/>
  <c r="H686" i="5"/>
  <c r="G686" i="5"/>
  <c r="H685" i="5"/>
  <c r="G685" i="5"/>
  <c r="H684" i="5"/>
  <c r="G684" i="5"/>
  <c r="H683" i="5"/>
  <c r="G683" i="5"/>
  <c r="H682" i="5"/>
  <c r="G682" i="5"/>
  <c r="H681" i="5"/>
  <c r="G681" i="5"/>
  <c r="H680" i="5"/>
  <c r="G680" i="5"/>
  <c r="H679" i="5"/>
  <c r="G679" i="5"/>
  <c r="H678" i="5"/>
  <c r="G678" i="5"/>
  <c r="H677" i="5"/>
  <c r="G677" i="5"/>
  <c r="H676" i="5"/>
  <c r="G676" i="5"/>
  <c r="H675" i="5"/>
  <c r="G675" i="5"/>
  <c r="H674" i="5"/>
  <c r="G674" i="5"/>
  <c r="H673" i="5"/>
  <c r="G673" i="5"/>
  <c r="H672" i="5"/>
  <c r="G672" i="5"/>
  <c r="H671" i="5"/>
  <c r="G671" i="5"/>
  <c r="H670" i="5"/>
  <c r="G670" i="5"/>
  <c r="H669" i="5"/>
  <c r="G669" i="5"/>
  <c r="H668" i="5"/>
  <c r="G668" i="5"/>
  <c r="H667" i="5"/>
  <c r="G667" i="5"/>
  <c r="H666" i="5"/>
  <c r="G666" i="5"/>
  <c r="H665" i="5"/>
  <c r="G665" i="5"/>
  <c r="H664" i="5"/>
  <c r="G664" i="5"/>
  <c r="H663" i="5"/>
  <c r="G663" i="5"/>
  <c r="H662" i="5"/>
  <c r="G662" i="5"/>
  <c r="H661" i="5"/>
  <c r="G661" i="5"/>
  <c r="H660" i="5"/>
  <c r="G660" i="5"/>
  <c r="H659" i="5"/>
  <c r="G659" i="5"/>
  <c r="H658" i="5"/>
  <c r="G658" i="5"/>
  <c r="H656" i="5"/>
  <c r="G656" i="5"/>
  <c r="H655" i="5"/>
  <c r="G655" i="5"/>
  <c r="H654" i="5"/>
  <c r="G654" i="5"/>
  <c r="H653" i="5"/>
  <c r="G653" i="5"/>
  <c r="H652" i="5"/>
  <c r="G652" i="5"/>
  <c r="H651" i="5"/>
  <c r="G651" i="5"/>
  <c r="H650" i="5"/>
  <c r="G650" i="5"/>
  <c r="H649" i="5"/>
  <c r="G649" i="5"/>
  <c r="H648" i="5"/>
  <c r="G648" i="5"/>
  <c r="H647" i="5"/>
  <c r="G647" i="5"/>
  <c r="H646" i="5"/>
  <c r="G646" i="5"/>
  <c r="H645" i="5"/>
  <c r="G645" i="5"/>
  <c r="H644" i="5"/>
  <c r="G644" i="5"/>
  <c r="H643" i="5"/>
  <c r="G643" i="5"/>
  <c r="H642" i="5"/>
  <c r="G642" i="5"/>
  <c r="H641" i="5"/>
  <c r="G641" i="5"/>
  <c r="H640" i="5"/>
  <c r="G640" i="5"/>
  <c r="H639" i="5"/>
  <c r="G639" i="5"/>
  <c r="H638" i="5"/>
  <c r="G638" i="5"/>
  <c r="H637" i="5"/>
  <c r="G637" i="5"/>
  <c r="H636" i="5"/>
  <c r="G636" i="5"/>
  <c r="H633" i="5"/>
  <c r="G633" i="5"/>
  <c r="H632" i="5"/>
  <c r="G632" i="5"/>
  <c r="H631" i="5"/>
  <c r="G631" i="5"/>
  <c r="H630" i="5"/>
  <c r="G630" i="5"/>
  <c r="H629" i="5"/>
  <c r="G629" i="5"/>
  <c r="H628" i="5"/>
  <c r="G628" i="5"/>
  <c r="H627" i="5"/>
  <c r="G627" i="5"/>
  <c r="H626" i="5"/>
  <c r="G626" i="5"/>
  <c r="H625" i="5"/>
  <c r="G625" i="5"/>
  <c r="H624" i="5"/>
  <c r="G624" i="5"/>
  <c r="H623" i="5"/>
  <c r="G623" i="5"/>
  <c r="H622" i="5"/>
  <c r="G622" i="5"/>
  <c r="H621" i="5"/>
  <c r="G621" i="5"/>
  <c r="H620" i="5"/>
  <c r="G620" i="5"/>
  <c r="H619" i="5"/>
  <c r="G619" i="5"/>
  <c r="H618" i="5"/>
  <c r="G618" i="5"/>
  <c r="H617" i="5"/>
  <c r="G617" i="5"/>
  <c r="H616" i="5"/>
  <c r="G616" i="5"/>
  <c r="H615" i="5"/>
  <c r="G615" i="5"/>
  <c r="H612" i="5"/>
  <c r="G612" i="5"/>
  <c r="H611" i="5"/>
  <c r="G611" i="5"/>
  <c r="H610" i="5"/>
  <c r="G610" i="5"/>
  <c r="H609" i="5"/>
  <c r="G609" i="5"/>
  <c r="H608" i="5"/>
  <c r="G608" i="5"/>
  <c r="H607" i="5"/>
  <c r="G607" i="5"/>
  <c r="H606" i="5"/>
  <c r="G606" i="5"/>
  <c r="H605" i="5"/>
  <c r="G605" i="5"/>
  <c r="H604" i="5"/>
  <c r="G604" i="5"/>
  <c r="H603" i="5"/>
  <c r="G603" i="5"/>
  <c r="H602" i="5"/>
  <c r="G602" i="5"/>
  <c r="H601" i="5"/>
  <c r="G601" i="5"/>
  <c r="H600" i="5"/>
  <c r="G600" i="5"/>
  <c r="H599" i="5"/>
  <c r="G599" i="5"/>
  <c r="H598" i="5"/>
  <c r="G598" i="5"/>
  <c r="H595" i="5"/>
  <c r="G595" i="5"/>
  <c r="H594" i="5"/>
  <c r="G594" i="5"/>
  <c r="H593" i="5"/>
  <c r="G593" i="5"/>
  <c r="H592" i="5"/>
  <c r="G592" i="5"/>
  <c r="H591" i="5"/>
  <c r="G591" i="5"/>
  <c r="H590" i="5"/>
  <c r="G590" i="5"/>
  <c r="H589" i="5"/>
  <c r="G589" i="5"/>
  <c r="H588" i="5"/>
  <c r="G588" i="5"/>
  <c r="H587" i="5"/>
  <c r="G587" i="5"/>
  <c r="H586" i="5"/>
  <c r="G586" i="5"/>
  <c r="H585" i="5"/>
  <c r="G585" i="5"/>
  <c r="H584" i="5"/>
  <c r="G584" i="5"/>
  <c r="H583" i="5"/>
  <c r="G583" i="5"/>
  <c r="H582" i="5"/>
  <c r="G582" i="5"/>
  <c r="H581" i="5"/>
  <c r="G581" i="5"/>
  <c r="H580" i="5"/>
  <c r="G580" i="5"/>
  <c r="H579" i="5"/>
  <c r="G579" i="5"/>
  <c r="H578" i="5"/>
  <c r="G578" i="5"/>
  <c r="H577" i="5"/>
  <c r="G577" i="5"/>
  <c r="H576" i="5"/>
  <c r="G576" i="5"/>
  <c r="H575" i="5"/>
  <c r="G575" i="5"/>
  <c r="H574" i="5"/>
  <c r="G574" i="5"/>
  <c r="H573" i="5"/>
  <c r="G573" i="5"/>
  <c r="H572" i="5"/>
  <c r="G572" i="5"/>
  <c r="H571" i="5"/>
  <c r="G571" i="5"/>
  <c r="H570" i="5"/>
  <c r="G570" i="5"/>
  <c r="H569" i="5"/>
  <c r="G569" i="5"/>
  <c r="H568" i="5"/>
  <c r="G568" i="5"/>
  <c r="H567" i="5"/>
  <c r="G567" i="5"/>
  <c r="H566" i="5"/>
  <c r="G566" i="5"/>
  <c r="H565" i="5"/>
  <c r="G565" i="5"/>
  <c r="H564" i="5"/>
  <c r="G564" i="5"/>
  <c r="H563" i="5"/>
  <c r="G563" i="5"/>
  <c r="H562" i="5"/>
  <c r="G562" i="5"/>
  <c r="H561" i="5"/>
  <c r="G561" i="5"/>
  <c r="H560" i="5"/>
  <c r="G560" i="5"/>
  <c r="H559" i="5"/>
  <c r="G559" i="5"/>
  <c r="H558" i="5"/>
  <c r="G558" i="5"/>
  <c r="H557" i="5"/>
  <c r="G557" i="5"/>
  <c r="H556" i="5"/>
  <c r="G556" i="5"/>
  <c r="H555" i="5"/>
  <c r="G555" i="5"/>
  <c r="H554" i="5"/>
  <c r="G554" i="5"/>
  <c r="H553" i="5"/>
  <c r="G553" i="5"/>
  <c r="H552" i="5"/>
  <c r="G552" i="5"/>
  <c r="H551" i="5"/>
  <c r="G551" i="5"/>
  <c r="H550" i="5"/>
  <c r="G550" i="5"/>
  <c r="H549" i="5"/>
  <c r="G549" i="5"/>
  <c r="H548" i="5"/>
  <c r="G548" i="5"/>
  <c r="H547" i="5"/>
  <c r="G547" i="5"/>
  <c r="H546" i="5"/>
  <c r="G546" i="5"/>
  <c r="H545" i="5"/>
  <c r="G545" i="5"/>
  <c r="H544" i="5"/>
  <c r="G544" i="5"/>
  <c r="H543" i="5"/>
  <c r="G543" i="5"/>
  <c r="H542" i="5"/>
  <c r="G542" i="5"/>
  <c r="H541" i="5"/>
  <c r="G541" i="5"/>
  <c r="H540" i="5"/>
  <c r="G540" i="5"/>
  <c r="H539" i="5"/>
  <c r="G539" i="5"/>
  <c r="H538" i="5"/>
  <c r="G538" i="5"/>
  <c r="H537" i="5"/>
  <c r="G537" i="5"/>
  <c r="H536" i="5"/>
  <c r="G536" i="5"/>
  <c r="H535" i="5"/>
  <c r="G535" i="5"/>
  <c r="H534" i="5"/>
  <c r="G534" i="5"/>
  <c r="H533" i="5"/>
  <c r="G533" i="5"/>
  <c r="H532" i="5"/>
  <c r="G532" i="5"/>
  <c r="H531" i="5"/>
  <c r="G531" i="5"/>
  <c r="H530" i="5"/>
  <c r="G530" i="5"/>
  <c r="H529" i="5"/>
  <c r="G529" i="5"/>
  <c r="H528" i="5"/>
  <c r="G528" i="5"/>
  <c r="H527" i="5"/>
  <c r="G527" i="5"/>
  <c r="H526" i="5"/>
  <c r="G526" i="5"/>
  <c r="H525" i="5"/>
  <c r="G525" i="5"/>
  <c r="H524" i="5"/>
  <c r="G524" i="5"/>
  <c r="H523" i="5"/>
  <c r="G523" i="5"/>
  <c r="H522" i="5"/>
  <c r="G522" i="5"/>
  <c r="H521" i="5"/>
  <c r="G521" i="5"/>
  <c r="H519" i="5"/>
  <c r="G519" i="5"/>
  <c r="H518" i="5"/>
  <c r="G518" i="5"/>
  <c r="H517" i="5"/>
  <c r="G517" i="5"/>
  <c r="H516" i="5"/>
  <c r="G516" i="5"/>
  <c r="H515" i="5"/>
  <c r="G515" i="5"/>
  <c r="H514" i="5"/>
  <c r="G514" i="5"/>
  <c r="H513" i="5"/>
  <c r="G513" i="5"/>
  <c r="H512" i="5"/>
  <c r="G512" i="5"/>
  <c r="H511" i="5"/>
  <c r="G511" i="5"/>
  <c r="H510" i="5"/>
  <c r="G510" i="5"/>
  <c r="H509" i="5"/>
  <c r="G509" i="5"/>
  <c r="H508" i="5"/>
  <c r="G508" i="5"/>
  <c r="H507" i="5"/>
  <c r="G507" i="5"/>
  <c r="H506" i="5"/>
  <c r="G506" i="5"/>
  <c r="H505" i="5"/>
  <c r="G505" i="5"/>
  <c r="H504" i="5"/>
  <c r="G504" i="5"/>
  <c r="H503" i="5"/>
  <c r="G503" i="5"/>
  <c r="H502" i="5"/>
  <c r="G502" i="5"/>
  <c r="H500" i="5"/>
  <c r="G500" i="5"/>
  <c r="H499" i="5"/>
  <c r="G499" i="5"/>
  <c r="H498" i="5"/>
  <c r="G498" i="5"/>
  <c r="H497" i="5"/>
  <c r="G497" i="5"/>
  <c r="H496" i="5"/>
  <c r="G496" i="5"/>
  <c r="H495" i="5"/>
  <c r="G495" i="5"/>
  <c r="H494" i="5"/>
  <c r="G494" i="5"/>
  <c r="H493" i="5"/>
  <c r="G493" i="5"/>
  <c r="H492" i="5"/>
  <c r="G492" i="5"/>
  <c r="H491" i="5"/>
  <c r="G491" i="5"/>
  <c r="H490" i="5"/>
  <c r="G490" i="5"/>
  <c r="H489" i="5"/>
  <c r="G489" i="5"/>
  <c r="H488" i="5"/>
  <c r="G488" i="5"/>
  <c r="H487" i="5"/>
  <c r="G487" i="5"/>
  <c r="H486" i="5"/>
  <c r="G486" i="5"/>
  <c r="H485" i="5"/>
  <c r="G485" i="5"/>
  <c r="H484" i="5"/>
  <c r="G484" i="5"/>
  <c r="H481" i="5"/>
  <c r="G481" i="5"/>
  <c r="H480" i="5"/>
  <c r="G480" i="5"/>
  <c r="H479" i="5"/>
  <c r="G479" i="5"/>
  <c r="H478" i="5"/>
  <c r="G478" i="5"/>
  <c r="H476" i="5"/>
  <c r="G476" i="5"/>
  <c r="H475" i="5"/>
  <c r="G475" i="5"/>
  <c r="H474" i="5"/>
  <c r="G474" i="5"/>
  <c r="H473" i="5"/>
  <c r="G473" i="5"/>
  <c r="H472" i="5"/>
  <c r="G472" i="5"/>
  <c r="H469" i="5"/>
  <c r="G469" i="5"/>
  <c r="H468" i="5"/>
  <c r="G468" i="5"/>
  <c r="H466" i="5"/>
  <c r="G466" i="5"/>
  <c r="H465" i="5"/>
  <c r="G465" i="5"/>
  <c r="H462" i="5"/>
  <c r="G462" i="5"/>
  <c r="H461" i="5"/>
  <c r="G461" i="5"/>
  <c r="H460" i="5"/>
  <c r="G460" i="5"/>
  <c r="H459" i="5"/>
  <c r="G459" i="5"/>
  <c r="H458" i="5"/>
  <c r="G458" i="5"/>
  <c r="H457" i="5"/>
  <c r="G457" i="5"/>
  <c r="H456" i="5"/>
  <c r="G456" i="5"/>
  <c r="H455" i="5"/>
  <c r="G455" i="5"/>
  <c r="H454" i="5"/>
  <c r="G454" i="5"/>
  <c r="H453" i="5"/>
  <c r="G453" i="5"/>
  <c r="H452" i="5"/>
  <c r="G452" i="5"/>
  <c r="H451" i="5"/>
  <c r="G451" i="5"/>
  <c r="H450" i="5"/>
  <c r="G450" i="5"/>
  <c r="H449" i="5"/>
  <c r="G449" i="5"/>
  <c r="H448" i="5"/>
  <c r="G448" i="5"/>
  <c r="H447" i="5"/>
  <c r="G447" i="5"/>
  <c r="H446" i="5"/>
  <c r="G446" i="5"/>
  <c r="H445" i="5"/>
  <c r="G445" i="5"/>
  <c r="H444" i="5"/>
  <c r="G444" i="5"/>
  <c r="H443" i="5"/>
  <c r="G443" i="5"/>
  <c r="H442" i="5"/>
  <c r="G442" i="5"/>
  <c r="H441" i="5"/>
  <c r="G441" i="5"/>
  <c r="H440" i="5"/>
  <c r="G440" i="5"/>
  <c r="H439" i="5"/>
  <c r="G439" i="5"/>
  <c r="H438" i="5"/>
  <c r="G438" i="5"/>
  <c r="H437" i="5"/>
  <c r="G437" i="5"/>
  <c r="H436" i="5"/>
  <c r="G436" i="5"/>
  <c r="H435" i="5"/>
  <c r="G435" i="5"/>
  <c r="H434" i="5"/>
  <c r="G434" i="5"/>
  <c r="H433" i="5"/>
  <c r="G433" i="5"/>
  <c r="H432" i="5"/>
  <c r="G432" i="5"/>
  <c r="H431" i="5"/>
  <c r="G431" i="5"/>
  <c r="H430" i="5"/>
  <c r="G430" i="5"/>
  <c r="H429" i="5"/>
  <c r="G429" i="5"/>
  <c r="H428" i="5"/>
  <c r="G428" i="5"/>
  <c r="H427" i="5"/>
  <c r="G427" i="5"/>
  <c r="H426" i="5"/>
  <c r="G426" i="5"/>
  <c r="H425" i="5"/>
  <c r="G425" i="5"/>
  <c r="H424" i="5"/>
  <c r="G424" i="5"/>
  <c r="H423" i="5"/>
  <c r="G423" i="5"/>
  <c r="H422" i="5"/>
  <c r="G422" i="5"/>
  <c r="H421" i="5"/>
  <c r="G421" i="5"/>
  <c r="H420" i="5"/>
  <c r="G420" i="5"/>
  <c r="H419" i="5"/>
  <c r="G419" i="5"/>
  <c r="H418" i="5"/>
  <c r="G418" i="5"/>
  <c r="H417" i="5"/>
  <c r="G417" i="5"/>
  <c r="H416" i="5"/>
  <c r="G416" i="5"/>
  <c r="H415" i="5"/>
  <c r="G415" i="5"/>
  <c r="H414" i="5"/>
  <c r="G414" i="5"/>
  <c r="H413" i="5"/>
  <c r="G413" i="5"/>
  <c r="H412" i="5"/>
  <c r="G412" i="5"/>
  <c r="H411" i="5"/>
  <c r="G411" i="5"/>
  <c r="H410" i="5"/>
  <c r="G410" i="5"/>
  <c r="H409" i="5"/>
  <c r="G409" i="5"/>
  <c r="H408" i="5"/>
  <c r="G408" i="5"/>
  <c r="H407" i="5"/>
  <c r="G407" i="5"/>
  <c r="H405" i="5"/>
  <c r="G405" i="5"/>
  <c r="H404" i="5"/>
  <c r="G404" i="5"/>
  <c r="H403" i="5"/>
  <c r="G403" i="5"/>
  <c r="H402" i="5"/>
  <c r="G402" i="5"/>
  <c r="H401" i="5"/>
  <c r="G401" i="5"/>
  <c r="H400" i="5"/>
  <c r="G400" i="5"/>
  <c r="H399" i="5"/>
  <c r="G399" i="5"/>
  <c r="H398" i="5"/>
  <c r="G398" i="5"/>
  <c r="H397" i="5"/>
  <c r="G397" i="5"/>
  <c r="H396" i="5"/>
  <c r="G396" i="5"/>
  <c r="H395" i="5"/>
  <c r="G395" i="5"/>
  <c r="H394" i="5"/>
  <c r="G394" i="5"/>
  <c r="H393" i="5"/>
  <c r="G393" i="5"/>
  <c r="H392" i="5"/>
  <c r="G392" i="5"/>
  <c r="H391" i="5"/>
  <c r="G391" i="5"/>
  <c r="H390" i="5"/>
  <c r="G390" i="5"/>
  <c r="H389" i="5"/>
  <c r="G389" i="5"/>
  <c r="H388" i="5"/>
  <c r="G388" i="5"/>
  <c r="H386" i="5"/>
  <c r="G386" i="5"/>
  <c r="H385" i="5"/>
  <c r="G385" i="5"/>
  <c r="H384" i="5"/>
  <c r="G384" i="5"/>
  <c r="H383" i="5"/>
  <c r="G383" i="5"/>
  <c r="H382" i="5"/>
  <c r="G382" i="5"/>
  <c r="H381" i="5"/>
  <c r="G381" i="5"/>
  <c r="H380" i="5"/>
  <c r="G380" i="5"/>
  <c r="H379" i="5"/>
  <c r="G379" i="5"/>
  <c r="H378" i="5"/>
  <c r="G378" i="5"/>
  <c r="H377" i="5"/>
  <c r="G377" i="5"/>
  <c r="H376" i="5"/>
  <c r="G376" i="5"/>
  <c r="H375" i="5"/>
  <c r="G375" i="5"/>
  <c r="H374" i="5"/>
  <c r="G374" i="5"/>
  <c r="H373" i="5"/>
  <c r="G373" i="5"/>
  <c r="H372" i="5"/>
  <c r="G372" i="5"/>
  <c r="H371" i="5"/>
  <c r="G371" i="5"/>
  <c r="H370" i="5"/>
  <c r="G370" i="5"/>
  <c r="H369" i="5"/>
  <c r="G369" i="5"/>
  <c r="H367" i="5"/>
  <c r="G367" i="5"/>
  <c r="H366" i="5"/>
  <c r="G366" i="5"/>
  <c r="H365" i="5"/>
  <c r="G365" i="5"/>
  <c r="H364" i="5"/>
  <c r="G364" i="5"/>
  <c r="H363" i="5"/>
  <c r="G363" i="5"/>
  <c r="H362" i="5"/>
  <c r="G362" i="5"/>
  <c r="H361" i="5"/>
  <c r="G361" i="5"/>
  <c r="H360" i="5"/>
  <c r="G360" i="5"/>
  <c r="H359" i="5"/>
  <c r="G359" i="5"/>
  <c r="H358" i="5"/>
  <c r="G358" i="5"/>
  <c r="H357" i="5"/>
  <c r="G357" i="5"/>
  <c r="H356" i="5"/>
  <c r="G356" i="5"/>
  <c r="H355" i="5"/>
  <c r="G355" i="5"/>
  <c r="H354" i="5"/>
  <c r="G354" i="5"/>
  <c r="H353" i="5"/>
  <c r="G353" i="5"/>
  <c r="H352" i="5"/>
  <c r="G352" i="5"/>
  <c r="H351" i="5"/>
  <c r="G351" i="5"/>
  <c r="H350" i="5"/>
  <c r="G350" i="5"/>
  <c r="H349" i="5"/>
  <c r="G349" i="5"/>
  <c r="H348" i="5"/>
  <c r="G348" i="5"/>
  <c r="H347" i="5"/>
  <c r="G347" i="5"/>
  <c r="H344" i="5"/>
  <c r="G344" i="5"/>
  <c r="H343" i="5"/>
  <c r="G343" i="5"/>
  <c r="H342" i="5"/>
  <c r="G342" i="5"/>
  <c r="H341" i="5"/>
  <c r="G341" i="5"/>
  <c r="H340" i="5"/>
  <c r="G340" i="5"/>
  <c r="H339" i="5"/>
  <c r="G339" i="5"/>
  <c r="H338" i="5"/>
  <c r="G338" i="5"/>
  <c r="H337" i="5"/>
  <c r="G337" i="5"/>
  <c r="H336" i="5"/>
  <c r="G336" i="5"/>
  <c r="H334" i="5"/>
  <c r="G334" i="5"/>
  <c r="H333" i="5"/>
  <c r="G333" i="5"/>
  <c r="H332" i="5"/>
  <c r="G332" i="5"/>
  <c r="H331" i="5"/>
  <c r="G331" i="5"/>
  <c r="H330" i="5"/>
  <c r="G330" i="5"/>
  <c r="H327" i="5"/>
  <c r="G327" i="5"/>
  <c r="H326" i="5"/>
  <c r="G326" i="5"/>
  <c r="H325" i="5"/>
  <c r="G325" i="5"/>
  <c r="H324" i="5"/>
  <c r="G324" i="5"/>
  <c r="H323" i="5"/>
  <c r="G323" i="5"/>
  <c r="H322" i="5"/>
  <c r="G322" i="5"/>
  <c r="H321" i="5"/>
  <c r="G321" i="5"/>
  <c r="H320" i="5"/>
  <c r="G320" i="5"/>
  <c r="H319" i="5"/>
  <c r="G319" i="5"/>
  <c r="H318" i="5"/>
  <c r="G318" i="5"/>
  <c r="H317" i="5"/>
  <c r="G317" i="5"/>
  <c r="H316" i="5"/>
  <c r="G316" i="5"/>
  <c r="H315" i="5"/>
  <c r="G315" i="5"/>
  <c r="H314" i="5"/>
  <c r="G314" i="5"/>
  <c r="H313" i="5"/>
  <c r="G313" i="5"/>
  <c r="H312" i="5"/>
  <c r="G312" i="5"/>
  <c r="H311" i="5"/>
  <c r="G311" i="5"/>
  <c r="H310" i="5"/>
  <c r="G310" i="5"/>
  <c r="H308" i="5"/>
  <c r="G308" i="5"/>
  <c r="H307" i="5"/>
  <c r="G307" i="5"/>
  <c r="H306" i="5"/>
  <c r="G306" i="5"/>
  <c r="H305" i="5"/>
  <c r="G305" i="5"/>
  <c r="H303" i="5"/>
  <c r="G303" i="5"/>
  <c r="H302" i="5"/>
  <c r="G302" i="5"/>
  <c r="H301" i="5"/>
  <c r="G301" i="5"/>
  <c r="H300" i="5"/>
  <c r="G300" i="5"/>
  <c r="H299" i="5"/>
  <c r="G299" i="5"/>
  <c r="H298" i="5"/>
  <c r="G298" i="5"/>
  <c r="H297" i="5"/>
  <c r="G297" i="5"/>
  <c r="H296" i="5"/>
  <c r="G296" i="5"/>
  <c r="H295" i="5"/>
  <c r="G295" i="5"/>
  <c r="H294" i="5"/>
  <c r="G294" i="5"/>
  <c r="H293" i="5"/>
  <c r="G293" i="5"/>
  <c r="H292" i="5"/>
  <c r="G292" i="5"/>
  <c r="H290" i="5"/>
  <c r="G290" i="5"/>
  <c r="H289" i="5"/>
  <c r="G289" i="5"/>
  <c r="H288" i="5"/>
  <c r="G288" i="5"/>
  <c r="H287" i="5"/>
  <c r="G287" i="5"/>
  <c r="H286" i="5"/>
  <c r="G286" i="5"/>
  <c r="H285" i="5"/>
  <c r="G285" i="5"/>
  <c r="H284" i="5"/>
  <c r="G284" i="5"/>
  <c r="H283" i="5"/>
  <c r="G283" i="5"/>
  <c r="H282" i="5"/>
  <c r="G282" i="5"/>
  <c r="H281" i="5"/>
  <c r="G281" i="5"/>
  <c r="H280" i="5"/>
  <c r="G280" i="5"/>
  <c r="H279" i="5"/>
  <c r="G279" i="5"/>
  <c r="H278" i="5"/>
  <c r="G278" i="5"/>
  <c r="H277" i="5"/>
  <c r="G277" i="5"/>
  <c r="H276" i="5"/>
  <c r="G276" i="5"/>
  <c r="H275" i="5"/>
  <c r="G275" i="5"/>
  <c r="H274" i="5"/>
  <c r="G274" i="5"/>
  <c r="H273" i="5"/>
  <c r="G273" i="5"/>
  <c r="H272" i="5"/>
  <c r="G272" i="5"/>
  <c r="H271" i="5"/>
  <c r="G271" i="5"/>
  <c r="H270" i="5"/>
  <c r="G270" i="5"/>
  <c r="H269" i="5"/>
  <c r="G269" i="5"/>
  <c r="H268" i="5"/>
  <c r="G268" i="5"/>
  <c r="H267" i="5"/>
  <c r="G267" i="5"/>
  <c r="H266" i="5"/>
  <c r="G266" i="5"/>
  <c r="H265" i="5"/>
  <c r="G265" i="5"/>
  <c r="H264" i="5"/>
  <c r="G264" i="5"/>
  <c r="H263" i="5"/>
  <c r="G263" i="5"/>
  <c r="H262" i="5"/>
  <c r="G262" i="5"/>
  <c r="H261" i="5"/>
  <c r="G261" i="5"/>
  <c r="H260" i="5"/>
  <c r="G260" i="5"/>
  <c r="H258" i="5"/>
  <c r="G258" i="5"/>
  <c r="H257" i="5"/>
  <c r="G257" i="5"/>
  <c r="H255" i="5"/>
  <c r="G255" i="5"/>
  <c r="H254" i="5"/>
  <c r="G254" i="5"/>
  <c r="H251" i="5"/>
  <c r="G251" i="5"/>
  <c r="H250" i="5"/>
  <c r="G250" i="5"/>
  <c r="H249" i="5"/>
  <c r="G249" i="5"/>
  <c r="H248" i="5"/>
  <c r="G248" i="5"/>
  <c r="H247" i="5"/>
  <c r="G247" i="5"/>
  <c r="H246" i="5"/>
  <c r="G246" i="5"/>
  <c r="H245" i="5"/>
  <c r="G245" i="5"/>
  <c r="H244" i="5"/>
  <c r="G244" i="5"/>
  <c r="H243" i="5"/>
  <c r="G243" i="5"/>
  <c r="H242" i="5"/>
  <c r="G242" i="5"/>
  <c r="H241" i="5"/>
  <c r="G241" i="5"/>
  <c r="H240" i="5"/>
  <c r="G240" i="5"/>
  <c r="H239" i="5"/>
  <c r="G239" i="5"/>
  <c r="H238" i="5"/>
  <c r="G238" i="5"/>
  <c r="H237" i="5"/>
  <c r="G237" i="5"/>
  <c r="H236" i="5"/>
  <c r="G236" i="5"/>
  <c r="H235" i="5"/>
  <c r="G235" i="5"/>
  <c r="H234" i="5"/>
  <c r="G234" i="5"/>
  <c r="H232" i="5"/>
  <c r="G232" i="5"/>
  <c r="H231" i="5"/>
  <c r="G231" i="5"/>
  <c r="H228" i="5"/>
  <c r="G228" i="5"/>
  <c r="H227" i="5"/>
  <c r="G227" i="5"/>
  <c r="H226" i="5"/>
  <c r="G226" i="5"/>
  <c r="H225" i="5"/>
  <c r="G225" i="5"/>
  <c r="H224" i="5"/>
  <c r="G224" i="5"/>
  <c r="H223" i="5"/>
  <c r="G223" i="5"/>
  <c r="H222" i="5"/>
  <c r="G222" i="5"/>
  <c r="H221" i="5"/>
  <c r="G221" i="5"/>
  <c r="H220" i="5"/>
  <c r="G220" i="5"/>
  <c r="H219" i="5"/>
  <c r="G219" i="5"/>
  <c r="H218" i="5"/>
  <c r="G218" i="5"/>
  <c r="H217" i="5"/>
  <c r="G217" i="5"/>
  <c r="H216" i="5"/>
  <c r="G216" i="5"/>
  <c r="H215" i="5"/>
  <c r="G215" i="5"/>
  <c r="H214" i="5"/>
  <c r="G214" i="5"/>
  <c r="H212" i="5"/>
  <c r="G212" i="5"/>
  <c r="H211" i="5"/>
  <c r="G211" i="5"/>
  <c r="H210" i="5"/>
  <c r="G210" i="5"/>
  <c r="H209" i="5"/>
  <c r="G209" i="5"/>
  <c r="H208" i="5"/>
  <c r="G208" i="5"/>
  <c r="H207" i="5"/>
  <c r="G207" i="5"/>
  <c r="H206" i="5"/>
  <c r="G206" i="5"/>
  <c r="H205" i="5"/>
  <c r="G205" i="5"/>
  <c r="H204" i="5"/>
  <c r="G204" i="5"/>
  <c r="H203" i="5"/>
  <c r="G203" i="5"/>
  <c r="H202" i="5"/>
  <c r="G202" i="5"/>
  <c r="H201" i="5"/>
  <c r="G201" i="5"/>
  <c r="H199" i="5"/>
  <c r="G199" i="5"/>
  <c r="H198" i="5"/>
  <c r="G198" i="5"/>
  <c r="H197" i="5"/>
  <c r="G197" i="5"/>
  <c r="H196" i="5"/>
  <c r="G196" i="5"/>
  <c r="H195" i="5"/>
  <c r="G195" i="5"/>
  <c r="H192" i="5"/>
  <c r="G192" i="5"/>
  <c r="H191" i="5"/>
  <c r="G191" i="5"/>
  <c r="H190" i="5"/>
  <c r="G190" i="5"/>
  <c r="H189" i="5"/>
  <c r="G189" i="5"/>
  <c r="H188" i="5"/>
  <c r="G188" i="5"/>
  <c r="H187" i="5"/>
  <c r="G187" i="5"/>
  <c r="H186" i="5"/>
  <c r="G186" i="5"/>
  <c r="H185" i="5"/>
  <c r="G185" i="5"/>
  <c r="H184" i="5"/>
  <c r="G184" i="5"/>
  <c r="H183" i="5"/>
  <c r="G183" i="5"/>
  <c r="H182" i="5"/>
  <c r="G182" i="5"/>
  <c r="H181" i="5"/>
  <c r="G181" i="5"/>
  <c r="H180" i="5"/>
  <c r="G180" i="5"/>
  <c r="H179" i="5"/>
  <c r="G179" i="5"/>
  <c r="H178" i="5"/>
  <c r="G178" i="5"/>
  <c r="H177" i="5"/>
  <c r="G177" i="5"/>
  <c r="H176" i="5"/>
  <c r="G176" i="5"/>
  <c r="H175" i="5"/>
  <c r="G175" i="5"/>
  <c r="H174" i="5"/>
  <c r="G174" i="5"/>
  <c r="H173" i="5"/>
  <c r="G173" i="5"/>
  <c r="H172" i="5"/>
  <c r="G172" i="5"/>
  <c r="H171" i="5"/>
  <c r="G171" i="5"/>
  <c r="H170" i="5"/>
  <c r="G170" i="5"/>
  <c r="H169" i="5"/>
  <c r="G169" i="5"/>
  <c r="H168" i="5"/>
  <c r="G168" i="5"/>
  <c r="H167" i="5"/>
  <c r="G167" i="5"/>
  <c r="H166" i="5"/>
  <c r="G166" i="5"/>
  <c r="H165" i="5"/>
  <c r="G165" i="5"/>
  <c r="H164" i="5"/>
  <c r="G164" i="5"/>
  <c r="H163" i="5"/>
  <c r="G163" i="5"/>
  <c r="H162" i="5"/>
  <c r="G162" i="5"/>
  <c r="H161" i="5"/>
  <c r="G161" i="5"/>
  <c r="H160" i="5"/>
  <c r="G160" i="5"/>
  <c r="H159" i="5"/>
  <c r="G159" i="5"/>
  <c r="H158" i="5"/>
  <c r="G158" i="5"/>
  <c r="H157" i="5"/>
  <c r="G157" i="5"/>
  <c r="H156" i="5"/>
  <c r="G156" i="5"/>
  <c r="H155" i="5"/>
  <c r="G155" i="5"/>
  <c r="H154" i="5"/>
  <c r="G154" i="5"/>
  <c r="H153" i="5"/>
  <c r="G153" i="5"/>
  <c r="H152" i="5"/>
  <c r="G152" i="5"/>
  <c r="H151" i="5"/>
  <c r="G151" i="5"/>
  <c r="H150" i="5"/>
  <c r="G150" i="5"/>
  <c r="H149" i="5"/>
  <c r="G149" i="5"/>
  <c r="H148" i="5"/>
  <c r="G148" i="5"/>
  <c r="H147" i="5"/>
  <c r="G147" i="5"/>
  <c r="H146" i="5"/>
  <c r="G146" i="5"/>
  <c r="H145" i="5"/>
  <c r="G145" i="5"/>
  <c r="H144" i="5"/>
  <c r="G144" i="5"/>
  <c r="H142" i="5"/>
  <c r="G142" i="5"/>
  <c r="H141" i="5"/>
  <c r="G141" i="5"/>
  <c r="H140" i="5"/>
  <c r="G140" i="5"/>
  <c r="H139" i="5"/>
  <c r="G139" i="5"/>
  <c r="H138" i="5"/>
  <c r="G138" i="5"/>
  <c r="H135" i="5"/>
  <c r="G135" i="5"/>
  <c r="H134" i="5"/>
  <c r="G134" i="5"/>
  <c r="H133" i="5"/>
  <c r="G133" i="5"/>
  <c r="H132" i="5"/>
  <c r="G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7" i="5"/>
  <c r="G107" i="5"/>
  <c r="H106" i="5"/>
  <c r="G106" i="5"/>
  <c r="H105" i="5"/>
  <c r="G105" i="5"/>
  <c r="H104" i="5"/>
  <c r="G104" i="5"/>
  <c r="H103" i="5"/>
  <c r="G103" i="5"/>
  <c r="H102" i="5"/>
  <c r="G102" i="5"/>
  <c r="H101" i="5"/>
  <c r="G101" i="5"/>
  <c r="H100" i="5"/>
  <c r="G100" i="5"/>
  <c r="H97" i="5"/>
  <c r="G97" i="5"/>
  <c r="H96" i="5"/>
  <c r="G96" i="5"/>
  <c r="H95" i="5"/>
  <c r="G95" i="5"/>
  <c r="H94" i="5"/>
  <c r="G94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G81" i="5"/>
  <c r="H78" i="5"/>
  <c r="G78" i="5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3" i="5"/>
  <c r="G63" i="5"/>
  <c r="H62" i="5"/>
  <c r="G62" i="5"/>
  <c r="H61" i="5"/>
  <c r="G61" i="5"/>
  <c r="H59" i="5"/>
  <c r="G59" i="5"/>
  <c r="H58" i="5"/>
  <c r="G58" i="5"/>
  <c r="H57" i="5"/>
  <c r="G57" i="5"/>
  <c r="H56" i="5"/>
  <c r="G56" i="5"/>
  <c r="H55" i="5"/>
  <c r="G55" i="5"/>
  <c r="H54" i="5"/>
  <c r="G54" i="5"/>
  <c r="H53" i="5"/>
  <c r="G53" i="5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5" i="5"/>
  <c r="G45" i="5"/>
  <c r="H44" i="5"/>
  <c r="G44" i="5"/>
  <c r="H43" i="5"/>
  <c r="G43" i="5"/>
  <c r="H40" i="5"/>
  <c r="G40" i="5"/>
  <c r="H39" i="5"/>
  <c r="G39" i="5"/>
  <c r="H37" i="5"/>
  <c r="G37" i="5"/>
  <c r="H35" i="5"/>
  <c r="G35" i="5"/>
  <c r="H32" i="5"/>
  <c r="G32" i="5"/>
  <c r="H31" i="5"/>
  <c r="G31" i="5"/>
  <c r="H25" i="5"/>
  <c r="G25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H4" i="5"/>
  <c r="G4" i="5"/>
  <c r="L1116" i="5"/>
  <c r="L1115" i="5"/>
  <c r="L1114" i="5"/>
  <c r="L1113" i="5"/>
  <c r="L1112" i="5"/>
  <c r="L1111" i="5"/>
  <c r="L1110" i="5"/>
  <c r="L1109" i="5"/>
  <c r="L1108" i="5"/>
  <c r="L1107" i="5"/>
  <c r="L1106" i="5"/>
  <c r="L1105" i="5"/>
  <c r="L1104" i="5"/>
  <c r="L1103" i="5"/>
  <c r="L1102" i="5"/>
  <c r="L1101" i="5"/>
  <c r="L1100" i="5"/>
  <c r="L1099" i="5"/>
  <c r="L1098" i="5"/>
  <c r="L1097" i="5"/>
  <c r="L1096" i="5"/>
  <c r="L1095" i="5"/>
  <c r="L1094" i="5"/>
  <c r="L1093" i="5"/>
  <c r="L1092" i="5"/>
  <c r="L1091" i="5"/>
  <c r="L1090" i="5"/>
  <c r="L1089" i="5"/>
  <c r="L1088" i="5"/>
  <c r="L1087" i="5"/>
  <c r="L1086" i="5"/>
  <c r="L1085" i="5"/>
  <c r="L1084" i="5"/>
  <c r="L1083" i="5"/>
  <c r="L1082" i="5"/>
  <c r="L1081" i="5"/>
  <c r="L1080" i="5"/>
  <c r="L1079" i="5"/>
  <c r="L1078" i="5"/>
  <c r="L1077" i="5"/>
  <c r="L1076" i="5"/>
  <c r="L1075" i="5"/>
  <c r="L1074" i="5"/>
  <c r="L1073" i="5"/>
  <c r="L1072" i="5"/>
  <c r="L1071" i="5"/>
  <c r="L1070" i="5"/>
  <c r="L1069" i="5"/>
  <c r="L1068" i="5"/>
  <c r="L1067" i="5"/>
  <c r="L1066" i="5"/>
  <c r="L1065" i="5"/>
  <c r="L1064" i="5"/>
  <c r="L1063" i="5"/>
  <c r="L1062" i="5"/>
  <c r="L1061" i="5"/>
  <c r="L1060" i="5"/>
  <c r="L1059" i="5"/>
  <c r="L1058" i="5"/>
  <c r="L1057" i="5"/>
  <c r="L1056" i="5"/>
  <c r="L1055" i="5"/>
  <c r="L1054" i="5"/>
  <c r="L1053" i="5"/>
  <c r="L1052" i="5"/>
  <c r="L1051" i="5"/>
  <c r="L1050" i="5"/>
  <c r="L1049" i="5"/>
  <c r="L1048" i="5"/>
  <c r="L1047" i="5"/>
  <c r="L1046" i="5"/>
  <c r="L1045" i="5"/>
  <c r="L1044" i="5"/>
  <c r="L1043" i="5"/>
  <c r="L1042" i="5"/>
  <c r="L1041" i="5"/>
  <c r="L1040" i="5"/>
  <c r="L1039" i="5"/>
  <c r="L1038" i="5"/>
  <c r="L1037" i="5"/>
  <c r="L1036" i="5"/>
  <c r="L1035" i="5"/>
  <c r="L1034" i="5"/>
  <c r="L1033" i="5"/>
  <c r="L1032" i="5"/>
  <c r="L1031" i="5"/>
  <c r="L1030" i="5"/>
  <c r="L1029" i="5"/>
  <c r="L1028" i="5"/>
  <c r="L1027" i="5"/>
  <c r="L1026" i="5"/>
  <c r="L1025" i="5"/>
  <c r="L1024" i="5"/>
  <c r="L1023" i="5"/>
  <c r="L1022" i="5"/>
  <c r="L1021" i="5"/>
  <c r="L1020" i="5"/>
  <c r="L1019" i="5"/>
  <c r="L1018" i="5"/>
  <c r="L1017" i="5"/>
  <c r="L1016" i="5"/>
  <c r="L1015" i="5"/>
  <c r="L1014" i="5"/>
  <c r="L1013" i="5"/>
  <c r="L1012" i="5"/>
  <c r="L1011" i="5"/>
  <c r="L1010" i="5"/>
  <c r="L1009" i="5"/>
  <c r="L1008" i="5"/>
  <c r="L1007" i="5"/>
  <c r="L1006" i="5"/>
  <c r="L1005" i="5"/>
  <c r="L1004" i="5"/>
  <c r="L1003" i="5"/>
  <c r="L1002" i="5"/>
  <c r="L1001" i="5"/>
  <c r="L1000" i="5"/>
  <c r="L999" i="5"/>
  <c r="L998" i="5"/>
  <c r="L997" i="5"/>
  <c r="L996" i="5"/>
  <c r="L995" i="5"/>
  <c r="L994" i="5"/>
  <c r="L993" i="5"/>
  <c r="L992" i="5"/>
  <c r="L991" i="5"/>
  <c r="L990" i="5"/>
  <c r="L989" i="5"/>
  <c r="L988" i="5"/>
  <c r="L987" i="5"/>
  <c r="L986" i="5"/>
  <c r="L985" i="5"/>
  <c r="L984" i="5"/>
  <c r="L983" i="5"/>
  <c r="L982" i="5"/>
  <c r="L981" i="5"/>
  <c r="L980" i="5"/>
  <c r="L979" i="5"/>
  <c r="L978" i="5"/>
  <c r="L977" i="5"/>
  <c r="L976" i="5"/>
  <c r="L975" i="5"/>
  <c r="L974" i="5"/>
  <c r="L973" i="5"/>
  <c r="L972" i="5"/>
  <c r="L971" i="5"/>
  <c r="L970" i="5"/>
  <c r="L969" i="5"/>
  <c r="L968" i="5"/>
  <c r="L967" i="5"/>
  <c r="L966" i="5"/>
  <c r="L965" i="5"/>
  <c r="L964" i="5"/>
  <c r="L963" i="5"/>
  <c r="L962" i="5"/>
  <c r="L961" i="5"/>
  <c r="L960" i="5"/>
  <c r="L959" i="5"/>
  <c r="L958" i="5"/>
  <c r="L957" i="5"/>
  <c r="L956" i="5"/>
  <c r="L955" i="5"/>
  <c r="L954" i="5"/>
  <c r="L953" i="5"/>
  <c r="L952" i="5"/>
  <c r="L951" i="5"/>
  <c r="L950" i="5"/>
  <c r="L949" i="5"/>
  <c r="L948" i="5"/>
  <c r="L947" i="5"/>
  <c r="L946" i="5"/>
  <c r="L945" i="5"/>
  <c r="L944" i="5"/>
  <c r="L943" i="5"/>
  <c r="L942" i="5"/>
  <c r="L941" i="5"/>
  <c r="L940" i="5"/>
  <c r="L939" i="5"/>
  <c r="L938" i="5"/>
  <c r="L937" i="5"/>
  <c r="L936" i="5"/>
  <c r="L935" i="5"/>
  <c r="L934" i="5"/>
  <c r="L933" i="5"/>
  <c r="L932" i="5"/>
  <c r="L931" i="5"/>
  <c r="L930" i="5"/>
  <c r="L929" i="5"/>
  <c r="L928" i="5"/>
  <c r="L927" i="5"/>
  <c r="L926" i="5"/>
  <c r="L925" i="5"/>
  <c r="L924" i="5"/>
  <c r="L923" i="5"/>
  <c r="L922" i="5"/>
  <c r="L921" i="5"/>
  <c r="L920" i="5"/>
  <c r="L919" i="5"/>
  <c r="L918" i="5"/>
  <c r="L917" i="5"/>
  <c r="L916" i="5"/>
  <c r="L915" i="5"/>
  <c r="L914" i="5"/>
  <c r="L913" i="5"/>
  <c r="L912" i="5"/>
  <c r="L911" i="5"/>
  <c r="L910" i="5"/>
  <c r="L909" i="5"/>
  <c r="L908" i="5"/>
  <c r="L907" i="5"/>
  <c r="L906" i="5"/>
  <c r="L905" i="5"/>
  <c r="L904" i="5"/>
  <c r="L903" i="5"/>
  <c r="L902" i="5"/>
  <c r="L901" i="5"/>
  <c r="L900" i="5"/>
  <c r="L899" i="5"/>
  <c r="L898" i="5"/>
  <c r="L897" i="5"/>
  <c r="L896" i="5"/>
  <c r="L895" i="5"/>
  <c r="L894" i="5"/>
  <c r="L893" i="5"/>
  <c r="L892" i="5"/>
  <c r="L891" i="5"/>
  <c r="L890" i="5"/>
  <c r="L889" i="5"/>
  <c r="L888" i="5"/>
  <c r="L887" i="5"/>
  <c r="L886" i="5"/>
  <c r="L885" i="5"/>
  <c r="L884" i="5"/>
  <c r="L883" i="5"/>
  <c r="L882" i="5"/>
  <c r="L881" i="5"/>
  <c r="L880" i="5"/>
  <c r="L879" i="5"/>
  <c r="L878" i="5"/>
  <c r="L877" i="5"/>
  <c r="L876" i="5"/>
  <c r="L875" i="5"/>
  <c r="L874" i="5"/>
  <c r="L873" i="5"/>
  <c r="L872" i="5"/>
  <c r="L871" i="5"/>
  <c r="L870" i="5"/>
  <c r="L869" i="5"/>
  <c r="L868" i="5"/>
  <c r="L867" i="5"/>
  <c r="L866" i="5"/>
  <c r="L865" i="5"/>
  <c r="L864" i="5"/>
  <c r="L863" i="5"/>
  <c r="L862" i="5"/>
  <c r="L861" i="5"/>
  <c r="L860" i="5"/>
  <c r="L859" i="5"/>
  <c r="L858" i="5"/>
  <c r="L857" i="5"/>
  <c r="L856" i="5"/>
  <c r="L855" i="5"/>
  <c r="L854" i="5"/>
  <c r="L853" i="5"/>
  <c r="L852" i="5"/>
  <c r="L851" i="5"/>
  <c r="L850" i="5"/>
  <c r="L849" i="5"/>
  <c r="L848" i="5"/>
  <c r="L847" i="5"/>
  <c r="L846" i="5"/>
  <c r="L845" i="5"/>
  <c r="L844" i="5"/>
  <c r="L843" i="5"/>
  <c r="L842" i="5"/>
  <c r="L841" i="5"/>
  <c r="L840" i="5"/>
  <c r="L839" i="5"/>
  <c r="L838" i="5"/>
  <c r="L837" i="5"/>
  <c r="L836" i="5"/>
  <c r="L835" i="5"/>
  <c r="L834" i="5"/>
  <c r="L833" i="5"/>
  <c r="L832" i="5"/>
  <c r="L831" i="5"/>
  <c r="L830" i="5"/>
  <c r="L829" i="5"/>
  <c r="L828" i="5"/>
  <c r="L827" i="5"/>
  <c r="L826" i="5"/>
  <c r="L825" i="5"/>
  <c r="L824" i="5"/>
  <c r="L823" i="5"/>
  <c r="L822" i="5"/>
  <c r="L821" i="5"/>
  <c r="L820" i="5"/>
  <c r="L819" i="5"/>
  <c r="L818" i="5"/>
  <c r="L817" i="5"/>
  <c r="L816" i="5"/>
  <c r="L815" i="5"/>
  <c r="L814" i="5"/>
  <c r="L813" i="5"/>
  <c r="L812" i="5"/>
  <c r="L811" i="5"/>
  <c r="L810" i="5"/>
  <c r="L809" i="5"/>
  <c r="L808" i="5"/>
  <c r="L807" i="5"/>
  <c r="L806" i="5"/>
  <c r="L805" i="5"/>
  <c r="L804" i="5"/>
  <c r="L803" i="5"/>
  <c r="L802" i="5"/>
  <c r="L801" i="5"/>
  <c r="L800" i="5"/>
  <c r="L799" i="5"/>
  <c r="L798" i="5"/>
  <c r="L797" i="5"/>
  <c r="L796" i="5"/>
  <c r="L795" i="5"/>
  <c r="L794" i="5"/>
  <c r="L793" i="5"/>
  <c r="L792" i="5"/>
  <c r="L791" i="5"/>
  <c r="L790" i="5"/>
  <c r="L789" i="5"/>
  <c r="L788" i="5"/>
  <c r="L787" i="5"/>
  <c r="L786" i="5"/>
  <c r="L785" i="5"/>
  <c r="L784" i="5"/>
  <c r="L783" i="5"/>
  <c r="L782" i="5"/>
  <c r="L781" i="5"/>
  <c r="L780" i="5"/>
  <c r="L779" i="5"/>
  <c r="L778" i="5"/>
  <c r="L777" i="5"/>
  <c r="L776" i="5"/>
  <c r="L775" i="5"/>
  <c r="L774" i="5"/>
  <c r="L773" i="5"/>
  <c r="L772" i="5"/>
  <c r="L771" i="5"/>
  <c r="L770" i="5"/>
  <c r="L769" i="5"/>
  <c r="L768" i="5"/>
  <c r="L767" i="5"/>
  <c r="L766" i="5"/>
  <c r="L765" i="5"/>
  <c r="L764" i="5"/>
  <c r="L763" i="5"/>
  <c r="L762" i="5"/>
  <c r="L761" i="5"/>
  <c r="L760" i="5"/>
  <c r="L759" i="5"/>
  <c r="L758" i="5"/>
  <c r="L757" i="5"/>
  <c r="L756" i="5"/>
  <c r="L755" i="5"/>
  <c r="L754" i="5"/>
  <c r="L753" i="5"/>
  <c r="L752" i="5"/>
  <c r="L751" i="5"/>
  <c r="L750" i="5"/>
  <c r="L749" i="5"/>
  <c r="L748" i="5"/>
  <c r="L747" i="5"/>
  <c r="L746" i="5"/>
  <c r="L745" i="5"/>
  <c r="L744" i="5"/>
  <c r="L743" i="5"/>
  <c r="L742" i="5"/>
  <c r="L741" i="5"/>
  <c r="L740" i="5"/>
  <c r="L739" i="5"/>
  <c r="L738" i="5"/>
  <c r="L737" i="5"/>
  <c r="L734" i="5"/>
  <c r="L733" i="5"/>
  <c r="L732" i="5"/>
  <c r="L731" i="5"/>
  <c r="L730" i="5"/>
  <c r="L729" i="5"/>
  <c r="L728" i="5"/>
  <c r="L727" i="5"/>
  <c r="L726" i="5"/>
  <c r="L725" i="5"/>
  <c r="L724" i="5"/>
  <c r="L723" i="5"/>
  <c r="L722" i="5"/>
  <c r="L721" i="5"/>
  <c r="L720" i="5"/>
  <c r="L719" i="5"/>
  <c r="L718" i="5"/>
  <c r="L717" i="5"/>
  <c r="L716" i="5"/>
  <c r="L713" i="5"/>
  <c r="L712" i="5"/>
  <c r="L711" i="5"/>
  <c r="L710" i="5"/>
  <c r="L709" i="5"/>
  <c r="L708" i="5"/>
  <c r="L707" i="5"/>
  <c r="L706" i="5"/>
  <c r="L705" i="5"/>
  <c r="L704" i="5"/>
  <c r="L703" i="5"/>
  <c r="L702" i="5"/>
  <c r="L701" i="5"/>
  <c r="L700" i="5"/>
  <c r="L699" i="5"/>
  <c r="L698" i="5"/>
  <c r="L697" i="5"/>
  <c r="L696" i="5"/>
  <c r="L695" i="5"/>
  <c r="L692" i="5"/>
  <c r="L691" i="5"/>
  <c r="L690" i="5"/>
  <c r="L689" i="5"/>
  <c r="L688" i="5"/>
  <c r="L687" i="5"/>
  <c r="L686" i="5"/>
  <c r="L685" i="5"/>
  <c r="L684" i="5"/>
  <c r="L683" i="5"/>
  <c r="L682" i="5"/>
  <c r="L681" i="5"/>
  <c r="L680" i="5"/>
  <c r="L679" i="5"/>
  <c r="L678" i="5"/>
  <c r="L677" i="5"/>
  <c r="L676" i="5"/>
  <c r="L675" i="5"/>
  <c r="L674" i="5"/>
  <c r="L673" i="5"/>
  <c r="L672" i="5"/>
  <c r="L671" i="5"/>
  <c r="L670" i="5"/>
  <c r="L669" i="5"/>
  <c r="L668" i="5"/>
  <c r="L667" i="5"/>
  <c r="L666" i="5"/>
  <c r="L665" i="5"/>
  <c r="L664" i="5"/>
  <c r="L663" i="5"/>
  <c r="L662" i="5"/>
  <c r="L661" i="5"/>
  <c r="L660" i="5"/>
  <c r="L659" i="5"/>
  <c r="L658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L644" i="5"/>
  <c r="L643" i="5"/>
  <c r="L642" i="5"/>
  <c r="L641" i="5"/>
  <c r="L640" i="5"/>
  <c r="L639" i="5"/>
  <c r="L638" i="5"/>
  <c r="L637" i="5"/>
  <c r="L636" i="5"/>
  <c r="L633" i="5"/>
  <c r="L632" i="5"/>
  <c r="L631" i="5"/>
  <c r="L630" i="5"/>
  <c r="L629" i="5"/>
  <c r="L628" i="5"/>
  <c r="L627" i="5"/>
  <c r="L626" i="5"/>
  <c r="L625" i="5"/>
  <c r="L624" i="5"/>
  <c r="L623" i="5"/>
  <c r="L622" i="5"/>
  <c r="L621" i="5"/>
  <c r="L620" i="5"/>
  <c r="L619" i="5"/>
  <c r="L618" i="5"/>
  <c r="L617" i="5"/>
  <c r="L616" i="5"/>
  <c r="L615" i="5"/>
  <c r="L612" i="5"/>
  <c r="L611" i="5"/>
  <c r="L610" i="5"/>
  <c r="L609" i="5"/>
  <c r="L608" i="5"/>
  <c r="L607" i="5"/>
  <c r="L606" i="5"/>
  <c r="L605" i="5"/>
  <c r="L604" i="5"/>
  <c r="L603" i="5"/>
  <c r="L602" i="5"/>
  <c r="L601" i="5"/>
  <c r="L600" i="5"/>
  <c r="L599" i="5"/>
  <c r="L598" i="5"/>
  <c r="L597" i="5"/>
  <c r="L596" i="5"/>
  <c r="L595" i="5"/>
  <c r="L594" i="5"/>
  <c r="L593" i="5"/>
  <c r="L592" i="5"/>
  <c r="L591" i="5"/>
  <c r="L590" i="5"/>
  <c r="L589" i="5"/>
  <c r="L588" i="5"/>
  <c r="L587" i="5"/>
  <c r="L586" i="5"/>
  <c r="L585" i="5"/>
  <c r="L584" i="5"/>
  <c r="L583" i="5"/>
  <c r="L582" i="5"/>
  <c r="L581" i="5"/>
  <c r="L580" i="5"/>
  <c r="L579" i="5"/>
  <c r="L578" i="5"/>
  <c r="L577" i="5"/>
  <c r="L576" i="5"/>
  <c r="L575" i="5"/>
  <c r="L574" i="5"/>
  <c r="L573" i="5"/>
  <c r="L572" i="5"/>
  <c r="L571" i="5"/>
  <c r="L570" i="5"/>
  <c r="L569" i="5"/>
  <c r="L568" i="5"/>
  <c r="L567" i="5"/>
  <c r="L566" i="5"/>
  <c r="L565" i="5"/>
  <c r="L564" i="5"/>
  <c r="L563" i="5"/>
  <c r="L562" i="5"/>
  <c r="L561" i="5"/>
  <c r="L560" i="5"/>
  <c r="L559" i="5"/>
  <c r="L558" i="5"/>
  <c r="L557" i="5"/>
  <c r="L556" i="5"/>
  <c r="L555" i="5"/>
  <c r="L554" i="5"/>
  <c r="L553" i="5"/>
  <c r="L552" i="5"/>
  <c r="L551" i="5"/>
  <c r="L550" i="5"/>
  <c r="L549" i="5"/>
  <c r="L548" i="5"/>
  <c r="L547" i="5"/>
  <c r="L546" i="5"/>
  <c r="L545" i="5"/>
  <c r="L544" i="5"/>
  <c r="L543" i="5"/>
  <c r="L542" i="5"/>
  <c r="L541" i="5"/>
  <c r="L540" i="5"/>
  <c r="L539" i="5"/>
  <c r="L538" i="5"/>
  <c r="L537" i="5"/>
  <c r="L536" i="5"/>
  <c r="L535" i="5"/>
  <c r="L534" i="5"/>
  <c r="L533" i="5"/>
  <c r="L532" i="5"/>
  <c r="L531" i="5"/>
  <c r="L530" i="5"/>
  <c r="L529" i="5"/>
  <c r="L528" i="5"/>
  <c r="L527" i="5"/>
  <c r="L526" i="5"/>
  <c r="L525" i="5"/>
  <c r="L524" i="5"/>
  <c r="L523" i="5"/>
  <c r="L522" i="5"/>
  <c r="L521" i="5"/>
  <c r="L520" i="5"/>
  <c r="L519" i="5"/>
  <c r="L518" i="5"/>
  <c r="L517" i="5"/>
  <c r="L516" i="5"/>
  <c r="L515" i="5"/>
  <c r="L514" i="5"/>
  <c r="L513" i="5"/>
  <c r="L512" i="5"/>
  <c r="L511" i="5"/>
  <c r="L510" i="5"/>
  <c r="L509" i="5"/>
  <c r="L508" i="5"/>
  <c r="L507" i="5"/>
  <c r="L506" i="5"/>
  <c r="L505" i="5"/>
  <c r="L504" i="5"/>
  <c r="L503" i="5"/>
  <c r="L502" i="5"/>
  <c r="L501" i="5"/>
  <c r="L500" i="5"/>
  <c r="L499" i="5"/>
  <c r="L498" i="5"/>
  <c r="L497" i="5"/>
  <c r="L496" i="5"/>
  <c r="L495" i="5"/>
  <c r="L494" i="5"/>
  <c r="L493" i="5"/>
  <c r="L492" i="5"/>
  <c r="L491" i="5"/>
  <c r="L490" i="5"/>
  <c r="L489" i="5"/>
  <c r="L488" i="5"/>
  <c r="L487" i="5"/>
  <c r="L486" i="5"/>
  <c r="L485" i="5"/>
  <c r="L484" i="5"/>
  <c r="L483" i="5"/>
  <c r="L482" i="5"/>
  <c r="L481" i="5"/>
  <c r="L480" i="5"/>
  <c r="L479" i="5"/>
  <c r="L478" i="5"/>
  <c r="L477" i="5"/>
  <c r="L476" i="5"/>
  <c r="L475" i="5"/>
  <c r="L474" i="5"/>
  <c r="L473" i="5"/>
  <c r="L472" i="5"/>
  <c r="L471" i="5"/>
  <c r="L470" i="5"/>
  <c r="L469" i="5"/>
  <c r="L468" i="5"/>
  <c r="L467" i="5"/>
  <c r="L466" i="5"/>
  <c r="L465" i="5"/>
  <c r="L464" i="5"/>
  <c r="L463" i="5"/>
  <c r="L462" i="5"/>
  <c r="L461" i="5"/>
  <c r="L460" i="5"/>
  <c r="L459" i="5"/>
  <c r="L458" i="5"/>
  <c r="L457" i="5"/>
  <c r="L456" i="5"/>
  <c r="L455" i="5"/>
  <c r="L454" i="5"/>
  <c r="L453" i="5"/>
  <c r="L452" i="5"/>
  <c r="L451" i="5"/>
  <c r="L450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H3" i="5"/>
  <c r="G3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099" i="5"/>
  <c r="I1099" i="5" s="1"/>
  <c r="F1098" i="5"/>
  <c r="F1097" i="5"/>
  <c r="I1097" i="5" s="1"/>
  <c r="F1096" i="5"/>
  <c r="I1096" i="5" s="1"/>
  <c r="F1095" i="5"/>
  <c r="I1095" i="5" s="1"/>
  <c r="F1094" i="5"/>
  <c r="F1093" i="5"/>
  <c r="I1093" i="5" s="1"/>
  <c r="F1092" i="5"/>
  <c r="I1092" i="5" s="1"/>
  <c r="F1091" i="5"/>
  <c r="I1091" i="5" s="1"/>
  <c r="F1090" i="5"/>
  <c r="F1089" i="5"/>
  <c r="I1089" i="5" s="1"/>
  <c r="F1088" i="5"/>
  <c r="I1088" i="5" s="1"/>
  <c r="F1087" i="5"/>
  <c r="I1087" i="5" s="1"/>
  <c r="F1086" i="5"/>
  <c r="F1085" i="5"/>
  <c r="I1085" i="5" s="1"/>
  <c r="F1084" i="5"/>
  <c r="I1084" i="5" s="1"/>
  <c r="F1083" i="5"/>
  <c r="I1083" i="5" s="1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1" i="5"/>
  <c r="F1010" i="5"/>
  <c r="F1009" i="5"/>
  <c r="F1008" i="5"/>
  <c r="F1007" i="5"/>
  <c r="F1006" i="5"/>
  <c r="F1004" i="5"/>
  <c r="F1003" i="5"/>
  <c r="F1002" i="5"/>
  <c r="F1001" i="5"/>
  <c r="I1001" i="5" s="1"/>
  <c r="F1000" i="5"/>
  <c r="F999" i="5"/>
  <c r="F998" i="5"/>
  <c r="F997" i="5"/>
  <c r="I997" i="5" s="1"/>
  <c r="F996" i="5"/>
  <c r="F995" i="5"/>
  <c r="F994" i="5"/>
  <c r="F993" i="5"/>
  <c r="I993" i="5" s="1"/>
  <c r="F992" i="5"/>
  <c r="F991" i="5"/>
  <c r="F990" i="5"/>
  <c r="F989" i="5"/>
  <c r="I989" i="5" s="1"/>
  <c r="F988" i="5"/>
  <c r="F986" i="5"/>
  <c r="F985" i="5"/>
  <c r="I985" i="5" s="1"/>
  <c r="F984" i="5"/>
  <c r="I984" i="5" s="1"/>
  <c r="F983" i="5"/>
  <c r="I983" i="5" s="1"/>
  <c r="F982" i="5"/>
  <c r="F981" i="5"/>
  <c r="I981" i="5" s="1"/>
  <c r="F980" i="5"/>
  <c r="I980" i="5" s="1"/>
  <c r="F979" i="5"/>
  <c r="I979" i="5" s="1"/>
  <c r="F978" i="5"/>
  <c r="F977" i="5"/>
  <c r="I977" i="5" s="1"/>
  <c r="F976" i="5"/>
  <c r="I976" i="5" s="1"/>
  <c r="F975" i="5"/>
  <c r="I975" i="5" s="1"/>
  <c r="F974" i="5"/>
  <c r="F973" i="5"/>
  <c r="I973" i="5" s="1"/>
  <c r="F972" i="5"/>
  <c r="I972" i="5" s="1"/>
  <c r="F971" i="5"/>
  <c r="I971" i="5" s="1"/>
  <c r="F970" i="5"/>
  <c r="F969" i="5"/>
  <c r="I969" i="5" s="1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79" i="5"/>
  <c r="F878" i="5"/>
  <c r="F877" i="5"/>
  <c r="F876" i="5"/>
  <c r="F874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6" i="5"/>
  <c r="F595" i="5"/>
  <c r="I595" i="5" s="1"/>
  <c r="F594" i="5"/>
  <c r="F593" i="5"/>
  <c r="F592" i="5"/>
  <c r="F591" i="5"/>
  <c r="I591" i="5" s="1"/>
  <c r="F590" i="5"/>
  <c r="F589" i="5"/>
  <c r="F588" i="5"/>
  <c r="F587" i="5"/>
  <c r="I587" i="5" s="1"/>
  <c r="F586" i="5"/>
  <c r="F585" i="5"/>
  <c r="F584" i="5"/>
  <c r="F583" i="5"/>
  <c r="I583" i="5" s="1"/>
  <c r="F582" i="5"/>
  <c r="F581" i="5"/>
  <c r="F580" i="5"/>
  <c r="F579" i="5"/>
  <c r="I579" i="5" s="1"/>
  <c r="F578" i="5"/>
  <c r="F577" i="5"/>
  <c r="F576" i="5"/>
  <c r="F575" i="5"/>
  <c r="I575" i="5" s="1"/>
  <c r="F574" i="5"/>
  <c r="F573" i="5"/>
  <c r="F572" i="5"/>
  <c r="F571" i="5"/>
  <c r="I571" i="5" s="1"/>
  <c r="F570" i="5"/>
  <c r="F569" i="5"/>
  <c r="F568" i="5"/>
  <c r="F567" i="5"/>
  <c r="I567" i="5" s="1"/>
  <c r="F566" i="5"/>
  <c r="F565" i="5"/>
  <c r="F564" i="5"/>
  <c r="F563" i="5"/>
  <c r="I563" i="5" s="1"/>
  <c r="F562" i="5"/>
  <c r="F561" i="5"/>
  <c r="F560" i="5"/>
  <c r="F559" i="5"/>
  <c r="I559" i="5" s="1"/>
  <c r="F558" i="5"/>
  <c r="F557" i="5"/>
  <c r="F556" i="5"/>
  <c r="F555" i="5"/>
  <c r="I555" i="5" s="1"/>
  <c r="F554" i="5"/>
  <c r="F553" i="5"/>
  <c r="F552" i="5"/>
  <c r="F551" i="5"/>
  <c r="I551" i="5" s="1"/>
  <c r="F550" i="5"/>
  <c r="F549" i="5"/>
  <c r="F548" i="5"/>
  <c r="F547" i="5"/>
  <c r="I547" i="5" s="1"/>
  <c r="F546" i="5"/>
  <c r="F545" i="5"/>
  <c r="F544" i="5"/>
  <c r="F543" i="5"/>
  <c r="I543" i="5" s="1"/>
  <c r="F542" i="5"/>
  <c r="F541" i="5"/>
  <c r="F540" i="5"/>
  <c r="F539" i="5"/>
  <c r="I539" i="5" s="1"/>
  <c r="F538" i="5"/>
  <c r="F537" i="5"/>
  <c r="F536" i="5"/>
  <c r="F535" i="5"/>
  <c r="I535" i="5" s="1"/>
  <c r="F534" i="5"/>
  <c r="F533" i="5"/>
  <c r="F532" i="5"/>
  <c r="F531" i="5"/>
  <c r="I531" i="5" s="1"/>
  <c r="F530" i="5"/>
  <c r="F529" i="5"/>
  <c r="F528" i="5"/>
  <c r="F527" i="5"/>
  <c r="I527" i="5" s="1"/>
  <c r="F526" i="5"/>
  <c r="F525" i="5"/>
  <c r="F524" i="5"/>
  <c r="F523" i="5"/>
  <c r="I523" i="5" s="1"/>
  <c r="F522" i="5"/>
  <c r="F521" i="5"/>
  <c r="F519" i="5"/>
  <c r="I519" i="5" s="1"/>
  <c r="F518" i="5"/>
  <c r="I518" i="5" s="1"/>
  <c r="F517" i="5"/>
  <c r="I517" i="5" s="1"/>
  <c r="F516" i="5"/>
  <c r="I516" i="5" s="1"/>
  <c r="F515" i="5"/>
  <c r="I515" i="5" s="1"/>
  <c r="F514" i="5"/>
  <c r="I514" i="5" s="1"/>
  <c r="F513" i="5"/>
  <c r="I513" i="5" s="1"/>
  <c r="F512" i="5"/>
  <c r="I512" i="5" s="1"/>
  <c r="F511" i="5"/>
  <c r="I511" i="5" s="1"/>
  <c r="F510" i="5"/>
  <c r="I510" i="5" s="1"/>
  <c r="F509" i="5"/>
  <c r="I509" i="5" s="1"/>
  <c r="F508" i="5"/>
  <c r="I508" i="5" s="1"/>
  <c r="F507" i="5"/>
  <c r="I507" i="5" s="1"/>
  <c r="F506" i="5"/>
  <c r="I506" i="5" s="1"/>
  <c r="F505" i="5"/>
  <c r="I505" i="5" s="1"/>
  <c r="F504" i="5"/>
  <c r="I504" i="5" s="1"/>
  <c r="F503" i="5"/>
  <c r="I503" i="5" s="1"/>
  <c r="F502" i="5"/>
  <c r="I502" i="5" s="1"/>
  <c r="F501" i="5"/>
  <c r="F500" i="5"/>
  <c r="I500" i="5" s="1"/>
  <c r="F499" i="5"/>
  <c r="I499" i="5" s="1"/>
  <c r="F498" i="5"/>
  <c r="I498" i="5" s="1"/>
  <c r="F497" i="5"/>
  <c r="I497" i="5" s="1"/>
  <c r="F496" i="5"/>
  <c r="I496" i="5" s="1"/>
  <c r="F495" i="5"/>
  <c r="I495" i="5" s="1"/>
  <c r="F494" i="5"/>
  <c r="I494" i="5" s="1"/>
  <c r="F493" i="5"/>
  <c r="I493" i="5" s="1"/>
  <c r="F492" i="5"/>
  <c r="I492" i="5" s="1"/>
  <c r="F491" i="5"/>
  <c r="I491" i="5" s="1"/>
  <c r="F490" i="5"/>
  <c r="I490" i="5" s="1"/>
  <c r="F489" i="5"/>
  <c r="I489" i="5" s="1"/>
  <c r="F488" i="5"/>
  <c r="I488" i="5" s="1"/>
  <c r="F487" i="5"/>
  <c r="I487" i="5" s="1"/>
  <c r="F486" i="5"/>
  <c r="I486" i="5" s="1"/>
  <c r="F485" i="5"/>
  <c r="I485" i="5" s="1"/>
  <c r="F484" i="5"/>
  <c r="I484" i="5" s="1"/>
  <c r="F481" i="5"/>
  <c r="F480" i="5"/>
  <c r="F479" i="5"/>
  <c r="F478" i="5"/>
  <c r="F477" i="5"/>
  <c r="F476" i="5"/>
  <c r="F475" i="5"/>
  <c r="F474" i="5"/>
  <c r="F473" i="5"/>
  <c r="F472" i="5"/>
  <c r="F469" i="5"/>
  <c r="I469" i="5" s="1"/>
  <c r="F468" i="5"/>
  <c r="I468" i="5" s="1"/>
  <c r="F466" i="5"/>
  <c r="F465" i="5"/>
  <c r="F462" i="5"/>
  <c r="F461" i="5"/>
  <c r="F460" i="5"/>
  <c r="F459" i="5"/>
  <c r="I459" i="5" s="1"/>
  <c r="F458" i="5"/>
  <c r="F457" i="5"/>
  <c r="F456" i="5"/>
  <c r="F455" i="5"/>
  <c r="I455" i="5" s="1"/>
  <c r="F454" i="5"/>
  <c r="F453" i="5"/>
  <c r="F452" i="5"/>
  <c r="F451" i="5"/>
  <c r="I451" i="5" s="1"/>
  <c r="F450" i="5"/>
  <c r="F449" i="5"/>
  <c r="F448" i="5"/>
  <c r="F447" i="5"/>
  <c r="I447" i="5" s="1"/>
  <c r="F446" i="5"/>
  <c r="F445" i="5"/>
  <c r="F444" i="5"/>
  <c r="F443" i="5"/>
  <c r="I443" i="5" s="1"/>
  <c r="F442" i="5"/>
  <c r="F441" i="5"/>
  <c r="F440" i="5"/>
  <c r="F439" i="5"/>
  <c r="I439" i="5" s="1"/>
  <c r="F438" i="5"/>
  <c r="F437" i="5"/>
  <c r="F436" i="5"/>
  <c r="F435" i="5"/>
  <c r="I435" i="5" s="1"/>
  <c r="F434" i="5"/>
  <c r="F433" i="5"/>
  <c r="F432" i="5"/>
  <c r="F431" i="5"/>
  <c r="I431" i="5" s="1"/>
  <c r="F430" i="5"/>
  <c r="F429" i="5"/>
  <c r="F428" i="5"/>
  <c r="F427" i="5"/>
  <c r="I427" i="5" s="1"/>
  <c r="F426" i="5"/>
  <c r="F425" i="5"/>
  <c r="F424" i="5"/>
  <c r="F423" i="5"/>
  <c r="I423" i="5" s="1"/>
  <c r="F422" i="5"/>
  <c r="F421" i="5"/>
  <c r="F420" i="5"/>
  <c r="F419" i="5"/>
  <c r="I419" i="5" s="1"/>
  <c r="F418" i="5"/>
  <c r="F417" i="5"/>
  <c r="F416" i="5"/>
  <c r="F415" i="5"/>
  <c r="I415" i="5" s="1"/>
  <c r="F414" i="5"/>
  <c r="F413" i="5"/>
  <c r="F412" i="5"/>
  <c r="F411" i="5"/>
  <c r="I411" i="5" s="1"/>
  <c r="F410" i="5"/>
  <c r="F409" i="5"/>
  <c r="F408" i="5"/>
  <c r="F407" i="5"/>
  <c r="I407" i="5" s="1"/>
  <c r="F405" i="5"/>
  <c r="I405" i="5" s="1"/>
  <c r="F404" i="5"/>
  <c r="I404" i="5" s="1"/>
  <c r="F403" i="5"/>
  <c r="I403" i="5" s="1"/>
  <c r="F402" i="5"/>
  <c r="I402" i="5" s="1"/>
  <c r="F401" i="5"/>
  <c r="I401" i="5" s="1"/>
  <c r="F400" i="5"/>
  <c r="I400" i="5" s="1"/>
  <c r="F399" i="5"/>
  <c r="I399" i="5" s="1"/>
  <c r="F398" i="5"/>
  <c r="I398" i="5" s="1"/>
  <c r="F397" i="5"/>
  <c r="I397" i="5" s="1"/>
  <c r="F396" i="5"/>
  <c r="I396" i="5" s="1"/>
  <c r="F395" i="5"/>
  <c r="I395" i="5" s="1"/>
  <c r="F394" i="5"/>
  <c r="I394" i="5" s="1"/>
  <c r="F393" i="5"/>
  <c r="I393" i="5" s="1"/>
  <c r="F392" i="5"/>
  <c r="I392" i="5" s="1"/>
  <c r="F391" i="5"/>
  <c r="I391" i="5" s="1"/>
  <c r="F390" i="5"/>
  <c r="I390" i="5" s="1"/>
  <c r="F389" i="5"/>
  <c r="I389" i="5" s="1"/>
  <c r="F388" i="5"/>
  <c r="I388" i="5" s="1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4" i="5"/>
  <c r="F343" i="5"/>
  <c r="F342" i="5"/>
  <c r="F341" i="5"/>
  <c r="F340" i="5"/>
  <c r="F339" i="5"/>
  <c r="F338" i="5"/>
  <c r="F337" i="5"/>
  <c r="F336" i="5"/>
  <c r="F334" i="5"/>
  <c r="F333" i="5"/>
  <c r="F332" i="5"/>
  <c r="F331" i="5"/>
  <c r="F330" i="5"/>
  <c r="F329" i="5"/>
  <c r="F327" i="5"/>
  <c r="F326" i="5"/>
  <c r="F325" i="5"/>
  <c r="I325" i="5" s="1"/>
  <c r="F324" i="5"/>
  <c r="F323" i="5"/>
  <c r="F322" i="5"/>
  <c r="F321" i="5"/>
  <c r="I321" i="5" s="1"/>
  <c r="F320" i="5"/>
  <c r="F319" i="5"/>
  <c r="F318" i="5"/>
  <c r="F317" i="5"/>
  <c r="I317" i="5" s="1"/>
  <c r="F316" i="5"/>
  <c r="F315" i="5"/>
  <c r="F314" i="5"/>
  <c r="F313" i="5"/>
  <c r="I313" i="5" s="1"/>
  <c r="F312" i="5"/>
  <c r="F311" i="5"/>
  <c r="F310" i="5"/>
  <c r="F308" i="5"/>
  <c r="I308" i="5" s="1"/>
  <c r="F307" i="5"/>
  <c r="I307" i="5" s="1"/>
  <c r="F306" i="5"/>
  <c r="I306" i="5" s="1"/>
  <c r="F305" i="5"/>
  <c r="I305" i="5" s="1"/>
  <c r="F304" i="5"/>
  <c r="F303" i="5"/>
  <c r="I303" i="5" s="1"/>
  <c r="F302" i="5"/>
  <c r="I302" i="5" s="1"/>
  <c r="F301" i="5"/>
  <c r="I301" i="5" s="1"/>
  <c r="F300" i="5"/>
  <c r="I300" i="5" s="1"/>
  <c r="F299" i="5"/>
  <c r="I299" i="5" s="1"/>
  <c r="F298" i="5"/>
  <c r="I298" i="5" s="1"/>
  <c r="F297" i="5"/>
  <c r="I297" i="5" s="1"/>
  <c r="F296" i="5"/>
  <c r="I296" i="5" s="1"/>
  <c r="F295" i="5"/>
  <c r="I295" i="5" s="1"/>
  <c r="F294" i="5"/>
  <c r="I294" i="5" s="1"/>
  <c r="F293" i="5"/>
  <c r="I293" i="5" s="1"/>
  <c r="F292" i="5"/>
  <c r="I292" i="5" s="1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5" i="5"/>
  <c r="F254" i="5"/>
  <c r="F251" i="5"/>
  <c r="I251" i="5" s="1"/>
  <c r="F250" i="5"/>
  <c r="I250" i="5" s="1"/>
  <c r="F249" i="5"/>
  <c r="I249" i="5" s="1"/>
  <c r="F248" i="5"/>
  <c r="I248" i="5" s="1"/>
  <c r="F247" i="5"/>
  <c r="I247" i="5" s="1"/>
  <c r="F246" i="5"/>
  <c r="I246" i="5" s="1"/>
  <c r="F245" i="5"/>
  <c r="I245" i="5" s="1"/>
  <c r="F244" i="5"/>
  <c r="I244" i="5" s="1"/>
  <c r="F243" i="5"/>
  <c r="I243" i="5" s="1"/>
  <c r="F242" i="5"/>
  <c r="I242" i="5" s="1"/>
  <c r="F241" i="5"/>
  <c r="I241" i="5" s="1"/>
  <c r="F240" i="5"/>
  <c r="I240" i="5" s="1"/>
  <c r="F239" i="5"/>
  <c r="I239" i="5" s="1"/>
  <c r="F238" i="5"/>
  <c r="I238" i="5" s="1"/>
  <c r="F237" i="5"/>
  <c r="I237" i="5" s="1"/>
  <c r="F236" i="5"/>
  <c r="I236" i="5" s="1"/>
  <c r="F235" i="5"/>
  <c r="I235" i="5" s="1"/>
  <c r="F234" i="5"/>
  <c r="I234" i="5" s="1"/>
  <c r="F233" i="5"/>
  <c r="F232" i="5"/>
  <c r="I232" i="5" s="1"/>
  <c r="F231" i="5"/>
  <c r="I231" i="5" s="1"/>
  <c r="F228" i="5"/>
  <c r="I228" i="5" s="1"/>
  <c r="F227" i="5"/>
  <c r="I227" i="5" s="1"/>
  <c r="F226" i="5"/>
  <c r="I226" i="5" s="1"/>
  <c r="F225" i="5"/>
  <c r="I225" i="5" s="1"/>
  <c r="F224" i="5"/>
  <c r="I224" i="5" s="1"/>
  <c r="F223" i="5"/>
  <c r="I223" i="5" s="1"/>
  <c r="F222" i="5"/>
  <c r="I222" i="5" s="1"/>
  <c r="F221" i="5"/>
  <c r="I221" i="5" s="1"/>
  <c r="F220" i="5"/>
  <c r="I220" i="5" s="1"/>
  <c r="F219" i="5"/>
  <c r="I219" i="5" s="1"/>
  <c r="F218" i="5"/>
  <c r="I218" i="5" s="1"/>
  <c r="F217" i="5"/>
  <c r="I217" i="5" s="1"/>
  <c r="F216" i="5"/>
  <c r="I216" i="5" s="1"/>
  <c r="F215" i="5"/>
  <c r="I215" i="5" s="1"/>
  <c r="F214" i="5"/>
  <c r="I214" i="5" s="1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2" i="5"/>
  <c r="F191" i="5"/>
  <c r="I191" i="5" s="1"/>
  <c r="F190" i="5"/>
  <c r="F189" i="5"/>
  <c r="F188" i="5"/>
  <c r="F187" i="5"/>
  <c r="I187" i="5" s="1"/>
  <c r="F186" i="5"/>
  <c r="F185" i="5"/>
  <c r="F184" i="5"/>
  <c r="F183" i="5"/>
  <c r="I183" i="5" s="1"/>
  <c r="F182" i="5"/>
  <c r="F181" i="5"/>
  <c r="F180" i="5"/>
  <c r="F179" i="5"/>
  <c r="I179" i="5" s="1"/>
  <c r="F178" i="5"/>
  <c r="F177" i="5"/>
  <c r="F176" i="5"/>
  <c r="F175" i="5"/>
  <c r="I175" i="5" s="1"/>
  <c r="F174" i="5"/>
  <c r="F173" i="5"/>
  <c r="F172" i="5"/>
  <c r="F171" i="5"/>
  <c r="I171" i="5" s="1"/>
  <c r="F170" i="5"/>
  <c r="F169" i="5"/>
  <c r="F168" i="5"/>
  <c r="F167" i="5"/>
  <c r="I167" i="5" s="1"/>
  <c r="F166" i="5"/>
  <c r="F165" i="5"/>
  <c r="F164" i="5"/>
  <c r="F163" i="5"/>
  <c r="I163" i="5" s="1"/>
  <c r="F162" i="5"/>
  <c r="F161" i="5"/>
  <c r="F160" i="5"/>
  <c r="F159" i="5"/>
  <c r="I159" i="5" s="1"/>
  <c r="F158" i="5"/>
  <c r="F157" i="5"/>
  <c r="F156" i="5"/>
  <c r="F155" i="5"/>
  <c r="I155" i="5" s="1"/>
  <c r="F154" i="5"/>
  <c r="F153" i="5"/>
  <c r="F152" i="5"/>
  <c r="F151" i="5"/>
  <c r="I151" i="5" s="1"/>
  <c r="F150" i="5"/>
  <c r="F149" i="5"/>
  <c r="F148" i="5"/>
  <c r="F147" i="5"/>
  <c r="I147" i="5" s="1"/>
  <c r="F146" i="5"/>
  <c r="F145" i="5"/>
  <c r="F144" i="5"/>
  <c r="F142" i="5"/>
  <c r="I142" i="5" s="1"/>
  <c r="F141" i="5"/>
  <c r="I141" i="5" s="1"/>
  <c r="F140" i="5"/>
  <c r="I140" i="5" s="1"/>
  <c r="F139" i="5"/>
  <c r="I139" i="5" s="1"/>
  <c r="F138" i="5"/>
  <c r="I138" i="5" s="1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8" i="5"/>
  <c r="F97" i="5"/>
  <c r="F96" i="5"/>
  <c r="F95" i="5"/>
  <c r="I95" i="5" s="1"/>
  <c r="F94" i="5"/>
  <c r="F93" i="5"/>
  <c r="F92" i="5"/>
  <c r="F91" i="5"/>
  <c r="I91" i="5" s="1"/>
  <c r="F90" i="5"/>
  <c r="F89" i="5"/>
  <c r="F88" i="5"/>
  <c r="F87" i="5"/>
  <c r="I87" i="5" s="1"/>
  <c r="F86" i="5"/>
  <c r="F85" i="5"/>
  <c r="F84" i="5"/>
  <c r="F83" i="5"/>
  <c r="I83" i="5" s="1"/>
  <c r="F82" i="5"/>
  <c r="F81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0" i="5"/>
  <c r="I40" i="5" s="1"/>
  <c r="F39" i="5"/>
  <c r="I39" i="5" s="1"/>
  <c r="F37" i="5"/>
  <c r="F36" i="5"/>
  <c r="F35" i="5"/>
  <c r="F33" i="5"/>
  <c r="F32" i="5"/>
  <c r="F31" i="5"/>
  <c r="F28" i="5"/>
  <c r="F25" i="5"/>
  <c r="F22" i="5"/>
  <c r="I22" i="5" s="1"/>
  <c r="F21" i="5"/>
  <c r="I21" i="5" s="1"/>
  <c r="F20" i="5"/>
  <c r="I20" i="5" s="1"/>
  <c r="F19" i="5"/>
  <c r="I19" i="5" s="1"/>
  <c r="F18" i="5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F6" i="5"/>
  <c r="I6" i="5" s="1"/>
  <c r="F5" i="5"/>
  <c r="I5" i="5" s="1"/>
  <c r="F4" i="5"/>
  <c r="I4" i="5" s="1"/>
  <c r="F3" i="5"/>
  <c r="I3" i="5" s="1"/>
  <c r="I64" i="5" l="1"/>
  <c r="I76" i="5"/>
  <c r="I212" i="5"/>
  <c r="I266" i="5"/>
  <c r="I278" i="5"/>
  <c r="I290" i="5"/>
  <c r="I342" i="5"/>
  <c r="I356" i="5"/>
  <c r="I372" i="5"/>
  <c r="I384" i="5"/>
  <c r="I664" i="5"/>
  <c r="I676" i="5"/>
  <c r="I688" i="5"/>
  <c r="I702" i="5"/>
  <c r="I716" i="5"/>
  <c r="I68" i="5"/>
  <c r="I196" i="5"/>
  <c r="I208" i="5"/>
  <c r="I262" i="5"/>
  <c r="I274" i="5"/>
  <c r="I286" i="5"/>
  <c r="I348" i="5"/>
  <c r="I360" i="5"/>
  <c r="I380" i="5"/>
  <c r="I668" i="5"/>
  <c r="I680" i="5"/>
  <c r="I692" i="5"/>
  <c r="I710" i="5"/>
  <c r="I724" i="5"/>
  <c r="I32" i="5"/>
  <c r="I44" i="5"/>
  <c r="I48" i="5"/>
  <c r="I52" i="5"/>
  <c r="I56" i="5"/>
  <c r="I100" i="5"/>
  <c r="I104" i="5"/>
  <c r="I108" i="5"/>
  <c r="I112" i="5"/>
  <c r="I116" i="5"/>
  <c r="I120" i="5"/>
  <c r="I124" i="5"/>
  <c r="I128" i="5"/>
  <c r="I132" i="5"/>
  <c r="I254" i="5"/>
  <c r="I330" i="5"/>
  <c r="I334" i="5"/>
  <c r="I472" i="5"/>
  <c r="I476" i="5"/>
  <c r="I480" i="5"/>
  <c r="I600" i="5"/>
  <c r="I604" i="5"/>
  <c r="I608" i="5"/>
  <c r="I612" i="5"/>
  <c r="I618" i="5"/>
  <c r="I622" i="5"/>
  <c r="I626" i="5"/>
  <c r="I630" i="5"/>
  <c r="I636" i="5"/>
  <c r="I640" i="5"/>
  <c r="I644" i="5"/>
  <c r="I648" i="5"/>
  <c r="I652" i="5"/>
  <c r="I656" i="5"/>
  <c r="I72" i="5"/>
  <c r="I204" i="5"/>
  <c r="I258" i="5"/>
  <c r="I270" i="5"/>
  <c r="I282" i="5"/>
  <c r="I338" i="5"/>
  <c r="I352" i="5"/>
  <c r="I364" i="5"/>
  <c r="I376" i="5"/>
  <c r="I660" i="5"/>
  <c r="I672" i="5"/>
  <c r="I684" i="5"/>
  <c r="I698" i="5"/>
  <c r="I706" i="5"/>
  <c r="I720" i="5"/>
  <c r="I84" i="5"/>
  <c r="I88" i="5"/>
  <c r="I92" i="5"/>
  <c r="I96" i="5"/>
  <c r="I144" i="5"/>
  <c r="I148" i="5"/>
  <c r="I152" i="5"/>
  <c r="I156" i="5"/>
  <c r="I160" i="5"/>
  <c r="I164" i="5"/>
  <c r="I168" i="5"/>
  <c r="I172" i="5"/>
  <c r="I176" i="5"/>
  <c r="I180" i="5"/>
  <c r="I184" i="5"/>
  <c r="I188" i="5"/>
  <c r="I192" i="5"/>
  <c r="I310" i="5"/>
  <c r="I314" i="5"/>
  <c r="I318" i="5"/>
  <c r="I322" i="5"/>
  <c r="I326" i="5"/>
  <c r="I408" i="5"/>
  <c r="I412" i="5"/>
  <c r="I416" i="5"/>
  <c r="I420" i="5"/>
  <c r="I424" i="5"/>
  <c r="I428" i="5"/>
  <c r="I432" i="5"/>
  <c r="I436" i="5"/>
  <c r="I440" i="5"/>
  <c r="I444" i="5"/>
  <c r="I448" i="5"/>
  <c r="I452" i="5"/>
  <c r="I456" i="5"/>
  <c r="I460" i="5"/>
  <c r="I524" i="5"/>
  <c r="I528" i="5"/>
  <c r="I532" i="5"/>
  <c r="I536" i="5"/>
  <c r="I540" i="5"/>
  <c r="I544" i="5"/>
  <c r="I548" i="5"/>
  <c r="I552" i="5"/>
  <c r="I556" i="5"/>
  <c r="I560" i="5"/>
  <c r="I564" i="5"/>
  <c r="I568" i="5"/>
  <c r="I572" i="5"/>
  <c r="I576" i="5"/>
  <c r="I580" i="5"/>
  <c r="I584" i="5"/>
  <c r="I588" i="5"/>
  <c r="I592" i="5"/>
  <c r="I31" i="5"/>
  <c r="I43" i="5"/>
  <c r="I47" i="5"/>
  <c r="I51" i="5"/>
  <c r="I55" i="5"/>
  <c r="I59" i="5"/>
  <c r="I103" i="5"/>
  <c r="I107" i="5"/>
  <c r="I111" i="5"/>
  <c r="I115" i="5"/>
  <c r="I119" i="5"/>
  <c r="I123" i="5"/>
  <c r="I127" i="5"/>
  <c r="I131" i="5"/>
  <c r="I135" i="5"/>
  <c r="I333" i="5"/>
  <c r="I475" i="5"/>
  <c r="I479" i="5"/>
  <c r="I599" i="5"/>
  <c r="I603" i="5"/>
  <c r="I607" i="5"/>
  <c r="I611" i="5"/>
  <c r="I617" i="5"/>
  <c r="I621" i="5"/>
  <c r="I625" i="5"/>
  <c r="I629" i="5"/>
  <c r="I633" i="5"/>
  <c r="I639" i="5"/>
  <c r="I643" i="5"/>
  <c r="I647" i="5"/>
  <c r="I651" i="5"/>
  <c r="I655" i="5"/>
  <c r="I877" i="5"/>
  <c r="I1009" i="5"/>
  <c r="I659" i="5"/>
  <c r="I663" i="5"/>
  <c r="I667" i="5"/>
  <c r="I671" i="5"/>
  <c r="I675" i="5"/>
  <c r="I679" i="5"/>
  <c r="I683" i="5"/>
  <c r="I687" i="5"/>
  <c r="I691" i="5"/>
  <c r="I697" i="5"/>
  <c r="I701" i="5"/>
  <c r="I705" i="5"/>
  <c r="I709" i="5"/>
  <c r="I713" i="5"/>
  <c r="I719" i="5"/>
  <c r="I723" i="5"/>
  <c r="I727" i="5"/>
  <c r="I731" i="5"/>
  <c r="I737" i="5"/>
  <c r="I741" i="5"/>
  <c r="I745" i="5"/>
  <c r="I749" i="5"/>
  <c r="I753" i="5"/>
  <c r="I757" i="5"/>
  <c r="I761" i="5"/>
  <c r="I765" i="5"/>
  <c r="I769" i="5"/>
  <c r="I773" i="5"/>
  <c r="I777" i="5"/>
  <c r="I781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1" i="5"/>
  <c r="I845" i="5"/>
  <c r="I849" i="5"/>
  <c r="I853" i="5"/>
  <c r="I857" i="5"/>
  <c r="I861" i="5"/>
  <c r="I865" i="5"/>
  <c r="I869" i="5"/>
  <c r="I881" i="5"/>
  <c r="I885" i="5"/>
  <c r="I889" i="5"/>
  <c r="I893" i="5"/>
  <c r="I897" i="5"/>
  <c r="I901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1" i="5"/>
  <c r="I965" i="5"/>
  <c r="I1013" i="5"/>
  <c r="I1021" i="5"/>
  <c r="I1029" i="5"/>
  <c r="I1033" i="5"/>
  <c r="I1037" i="5"/>
  <c r="I1041" i="5"/>
  <c r="I1045" i="5"/>
  <c r="I1049" i="5"/>
  <c r="I1053" i="5"/>
  <c r="I1057" i="5"/>
  <c r="I1061" i="5"/>
  <c r="I1065" i="5"/>
  <c r="I1069" i="5"/>
  <c r="I1073" i="5"/>
  <c r="I1077" i="5"/>
  <c r="I1081" i="5"/>
  <c r="I62" i="5"/>
  <c r="I70" i="5"/>
  <c r="I74" i="5"/>
  <c r="I198" i="5"/>
  <c r="I210" i="5"/>
  <c r="I264" i="5"/>
  <c r="I272" i="5"/>
  <c r="I284" i="5"/>
  <c r="I336" i="5"/>
  <c r="I344" i="5"/>
  <c r="I354" i="5"/>
  <c r="I362" i="5"/>
  <c r="I370" i="5"/>
  <c r="I378" i="5"/>
  <c r="I386" i="5"/>
  <c r="I466" i="5"/>
  <c r="I658" i="5"/>
  <c r="I666" i="5"/>
  <c r="I674" i="5"/>
  <c r="I682" i="5"/>
  <c r="I690" i="5"/>
  <c r="I700" i="5"/>
  <c r="I708" i="5"/>
  <c r="I718" i="5"/>
  <c r="I726" i="5"/>
  <c r="I734" i="5"/>
  <c r="I744" i="5"/>
  <c r="I752" i="5"/>
  <c r="I760" i="5"/>
  <c r="I768" i="5"/>
  <c r="I776" i="5"/>
  <c r="I784" i="5"/>
  <c r="I796" i="5"/>
  <c r="I804" i="5"/>
  <c r="I808" i="5"/>
  <c r="I816" i="5"/>
  <c r="I828" i="5"/>
  <c r="I836" i="5"/>
  <c r="I844" i="5"/>
  <c r="I852" i="5"/>
  <c r="I856" i="5"/>
  <c r="I868" i="5"/>
  <c r="I884" i="5"/>
  <c r="I892" i="5"/>
  <c r="I900" i="5"/>
  <c r="I908" i="5"/>
  <c r="I924" i="5"/>
  <c r="I944" i="5"/>
  <c r="I66" i="5"/>
  <c r="I78" i="5"/>
  <c r="I202" i="5"/>
  <c r="I206" i="5"/>
  <c r="I260" i="5"/>
  <c r="I268" i="5"/>
  <c r="I276" i="5"/>
  <c r="I280" i="5"/>
  <c r="I288" i="5"/>
  <c r="I340" i="5"/>
  <c r="I350" i="5"/>
  <c r="I358" i="5"/>
  <c r="I366" i="5"/>
  <c r="I374" i="5"/>
  <c r="I382" i="5"/>
  <c r="I662" i="5"/>
  <c r="I670" i="5"/>
  <c r="I678" i="5"/>
  <c r="I686" i="5"/>
  <c r="I696" i="5"/>
  <c r="I704" i="5"/>
  <c r="I712" i="5"/>
  <c r="I722" i="5"/>
  <c r="I730" i="5"/>
  <c r="I740" i="5"/>
  <c r="I748" i="5"/>
  <c r="I756" i="5"/>
  <c r="I764" i="5"/>
  <c r="I772" i="5"/>
  <c r="I780" i="5"/>
  <c r="I788" i="5"/>
  <c r="I792" i="5"/>
  <c r="I800" i="5"/>
  <c r="I812" i="5"/>
  <c r="I820" i="5"/>
  <c r="I824" i="5"/>
  <c r="I832" i="5"/>
  <c r="I840" i="5"/>
  <c r="I848" i="5"/>
  <c r="I860" i="5"/>
  <c r="I864" i="5"/>
  <c r="I888" i="5"/>
  <c r="I896" i="5"/>
  <c r="I904" i="5"/>
  <c r="I912" i="5"/>
  <c r="I916" i="5"/>
  <c r="I920" i="5"/>
  <c r="I928" i="5"/>
  <c r="I932" i="5"/>
  <c r="I936" i="5"/>
  <c r="I82" i="5"/>
  <c r="I86" i="5"/>
  <c r="I90" i="5"/>
  <c r="I94" i="5"/>
  <c r="I146" i="5"/>
  <c r="I150" i="5"/>
  <c r="I154" i="5"/>
  <c r="I158" i="5"/>
  <c r="I162" i="5"/>
  <c r="I166" i="5"/>
  <c r="I170" i="5"/>
  <c r="I174" i="5"/>
  <c r="I178" i="5"/>
  <c r="I182" i="5"/>
  <c r="I186" i="5"/>
  <c r="I190" i="5"/>
  <c r="I312" i="5"/>
  <c r="I316" i="5"/>
  <c r="I320" i="5"/>
  <c r="I324" i="5"/>
  <c r="I410" i="5"/>
  <c r="I414" i="5"/>
  <c r="I418" i="5"/>
  <c r="I422" i="5"/>
  <c r="I426" i="5"/>
  <c r="I430" i="5"/>
  <c r="I434" i="5"/>
  <c r="I438" i="5"/>
  <c r="I442" i="5"/>
  <c r="I446" i="5"/>
  <c r="I450" i="5"/>
  <c r="I454" i="5"/>
  <c r="I458" i="5"/>
  <c r="I462" i="5"/>
  <c r="I522" i="5"/>
  <c r="I526" i="5"/>
  <c r="I530" i="5"/>
  <c r="I534" i="5"/>
  <c r="I538" i="5"/>
  <c r="I542" i="5"/>
  <c r="I546" i="5"/>
  <c r="I550" i="5"/>
  <c r="I554" i="5"/>
  <c r="I558" i="5"/>
  <c r="I562" i="5"/>
  <c r="I566" i="5"/>
  <c r="I570" i="5"/>
  <c r="I574" i="5"/>
  <c r="I578" i="5"/>
  <c r="I582" i="5"/>
  <c r="I586" i="5"/>
  <c r="I590" i="5"/>
  <c r="I594" i="5"/>
  <c r="I988" i="5"/>
  <c r="I992" i="5"/>
  <c r="I996" i="5"/>
  <c r="I1000" i="5"/>
  <c r="I1004" i="5"/>
  <c r="I956" i="5"/>
  <c r="I1028" i="5"/>
  <c r="I1040" i="5"/>
  <c r="I1052" i="5"/>
  <c r="I1076" i="5"/>
  <c r="I940" i="5"/>
  <c r="I948" i="5"/>
  <c r="I952" i="5"/>
  <c r="I960" i="5"/>
  <c r="I964" i="5"/>
  <c r="I1016" i="5"/>
  <c r="I1020" i="5"/>
  <c r="I1024" i="5"/>
  <c r="I1032" i="5"/>
  <c r="I1036" i="5"/>
  <c r="I1044" i="5"/>
  <c r="I1048" i="5"/>
  <c r="I1056" i="5"/>
  <c r="I1060" i="5"/>
  <c r="I1064" i="5"/>
  <c r="I1068" i="5"/>
  <c r="I1072" i="5"/>
  <c r="I1080" i="5"/>
  <c r="I35" i="5"/>
  <c r="I46" i="5"/>
  <c r="I50" i="5"/>
  <c r="I54" i="5"/>
  <c r="I58" i="5"/>
  <c r="I63" i="5"/>
  <c r="I67" i="5"/>
  <c r="I71" i="5"/>
  <c r="I75" i="5"/>
  <c r="I102" i="5"/>
  <c r="I106" i="5"/>
  <c r="I110" i="5"/>
  <c r="I114" i="5"/>
  <c r="I118" i="5"/>
  <c r="I122" i="5"/>
  <c r="I126" i="5"/>
  <c r="I130" i="5"/>
  <c r="I134" i="5"/>
  <c r="I195" i="5"/>
  <c r="I199" i="5"/>
  <c r="I203" i="5"/>
  <c r="I207" i="5"/>
  <c r="I211" i="5"/>
  <c r="I257" i="5"/>
  <c r="I261" i="5"/>
  <c r="I265" i="5"/>
  <c r="I269" i="5"/>
  <c r="I273" i="5"/>
  <c r="I277" i="5"/>
  <c r="I281" i="5"/>
  <c r="I285" i="5"/>
  <c r="I289" i="5"/>
  <c r="I332" i="5"/>
  <c r="I337" i="5"/>
  <c r="I341" i="5"/>
  <c r="I347" i="5"/>
  <c r="I351" i="5"/>
  <c r="I355" i="5"/>
  <c r="I359" i="5"/>
  <c r="I363" i="5"/>
  <c r="I367" i="5"/>
  <c r="I371" i="5"/>
  <c r="I375" i="5"/>
  <c r="I379" i="5"/>
  <c r="I383" i="5"/>
  <c r="I474" i="5"/>
  <c r="I478" i="5"/>
  <c r="I598" i="5"/>
  <c r="I602" i="5"/>
  <c r="I606" i="5"/>
  <c r="I610" i="5"/>
  <c r="I616" i="5"/>
  <c r="I620" i="5"/>
  <c r="I624" i="5"/>
  <c r="I628" i="5"/>
  <c r="I632" i="5"/>
  <c r="I638" i="5"/>
  <c r="I642" i="5"/>
  <c r="I646" i="5"/>
  <c r="I650" i="5"/>
  <c r="I654" i="5"/>
  <c r="I876" i="5"/>
  <c r="I1008" i="5"/>
  <c r="I1104" i="5"/>
  <c r="I1108" i="5"/>
  <c r="I1112" i="5"/>
  <c r="I1116" i="5"/>
  <c r="I65" i="5"/>
  <c r="I197" i="5"/>
  <c r="I209" i="5"/>
  <c r="I263" i="5"/>
  <c r="I271" i="5"/>
  <c r="I279" i="5"/>
  <c r="I287" i="5"/>
  <c r="I343" i="5"/>
  <c r="I353" i="5"/>
  <c r="I365" i="5"/>
  <c r="I373" i="5"/>
  <c r="I381" i="5"/>
  <c r="I465" i="5"/>
  <c r="I677" i="5"/>
  <c r="I37" i="5"/>
  <c r="I69" i="5"/>
  <c r="I205" i="5"/>
  <c r="I267" i="5"/>
  <c r="I275" i="5"/>
  <c r="I283" i="5"/>
  <c r="I339" i="5"/>
  <c r="I349" i="5"/>
  <c r="I357" i="5"/>
  <c r="I361" i="5"/>
  <c r="I369" i="5"/>
  <c r="I377" i="5"/>
  <c r="I385" i="5"/>
  <c r="I661" i="5"/>
  <c r="I665" i="5"/>
  <c r="I669" i="5"/>
  <c r="I673" i="5"/>
  <c r="I699" i="5"/>
  <c r="I61" i="5"/>
  <c r="I73" i="5"/>
  <c r="I77" i="5"/>
  <c r="I201" i="5"/>
  <c r="I81" i="5"/>
  <c r="I85" i="5"/>
  <c r="I89" i="5"/>
  <c r="I93" i="5"/>
  <c r="I97" i="5"/>
  <c r="I145" i="5"/>
  <c r="I149" i="5"/>
  <c r="I153" i="5"/>
  <c r="I157" i="5"/>
  <c r="I161" i="5"/>
  <c r="I165" i="5"/>
  <c r="I169" i="5"/>
  <c r="I173" i="5"/>
  <c r="I177" i="5"/>
  <c r="I181" i="5"/>
  <c r="I185" i="5"/>
  <c r="I189" i="5"/>
  <c r="I311" i="5"/>
  <c r="I315" i="5"/>
  <c r="I319" i="5"/>
  <c r="I323" i="5"/>
  <c r="I327" i="5"/>
  <c r="I409" i="5"/>
  <c r="I413" i="5"/>
  <c r="I417" i="5"/>
  <c r="I421" i="5"/>
  <c r="I425" i="5"/>
  <c r="I429" i="5"/>
  <c r="I433" i="5"/>
  <c r="I437" i="5"/>
  <c r="I441" i="5"/>
  <c r="I445" i="5"/>
  <c r="I449" i="5"/>
  <c r="I453" i="5"/>
  <c r="I457" i="5"/>
  <c r="I681" i="5"/>
  <c r="I685" i="5"/>
  <c r="I689" i="5"/>
  <c r="I695" i="5"/>
  <c r="I703" i="5"/>
  <c r="I707" i="5"/>
  <c r="I711" i="5"/>
  <c r="I717" i="5"/>
  <c r="I721" i="5"/>
  <c r="I725" i="5"/>
  <c r="I729" i="5"/>
  <c r="I733" i="5"/>
  <c r="I739" i="5"/>
  <c r="I743" i="5"/>
  <c r="I747" i="5"/>
  <c r="I751" i="5"/>
  <c r="I755" i="5"/>
  <c r="I759" i="5"/>
  <c r="I763" i="5"/>
  <c r="I767" i="5"/>
  <c r="I771" i="5"/>
  <c r="I775" i="5"/>
  <c r="I779" i="5"/>
  <c r="I783" i="5"/>
  <c r="I787" i="5"/>
  <c r="I791" i="5"/>
  <c r="I795" i="5"/>
  <c r="I799" i="5"/>
  <c r="I803" i="5"/>
  <c r="I807" i="5"/>
  <c r="I811" i="5"/>
  <c r="I815" i="5"/>
  <c r="I819" i="5"/>
  <c r="I823" i="5"/>
  <c r="I827" i="5"/>
  <c r="I831" i="5"/>
  <c r="I835" i="5"/>
  <c r="I839" i="5"/>
  <c r="I843" i="5"/>
  <c r="I847" i="5"/>
  <c r="I851" i="5"/>
  <c r="I855" i="5"/>
  <c r="I859" i="5"/>
  <c r="I863" i="5"/>
  <c r="I867" i="5"/>
  <c r="I871" i="5"/>
  <c r="I887" i="5"/>
  <c r="I891" i="5"/>
  <c r="I895" i="5"/>
  <c r="I899" i="5"/>
  <c r="I903" i="5"/>
  <c r="I907" i="5"/>
  <c r="I911" i="5"/>
  <c r="I915" i="5"/>
  <c r="I919" i="5"/>
  <c r="I923" i="5"/>
  <c r="I927" i="5"/>
  <c r="I931" i="5"/>
  <c r="I935" i="5"/>
  <c r="I939" i="5"/>
  <c r="I943" i="5"/>
  <c r="I947" i="5"/>
  <c r="I951" i="5"/>
  <c r="I955" i="5"/>
  <c r="I959" i="5"/>
  <c r="I963" i="5"/>
  <c r="I1015" i="5"/>
  <c r="I1019" i="5"/>
  <c r="I1023" i="5"/>
  <c r="I1027" i="5"/>
  <c r="I1031" i="5"/>
  <c r="I1035" i="5"/>
  <c r="I1039" i="5"/>
  <c r="I1047" i="5"/>
  <c r="I1051" i="5"/>
  <c r="I1055" i="5"/>
  <c r="I1059" i="5"/>
  <c r="I1063" i="5"/>
  <c r="I1067" i="5"/>
  <c r="I1071" i="5"/>
  <c r="I1075" i="5"/>
  <c r="I1079" i="5"/>
  <c r="I25" i="5"/>
  <c r="I45" i="5"/>
  <c r="I49" i="5"/>
  <c r="I53" i="5"/>
  <c r="I57" i="5"/>
  <c r="I101" i="5"/>
  <c r="I105" i="5"/>
  <c r="I109" i="5"/>
  <c r="I113" i="5"/>
  <c r="I117" i="5"/>
  <c r="I121" i="5"/>
  <c r="I125" i="5"/>
  <c r="I129" i="5"/>
  <c r="I133" i="5"/>
  <c r="I255" i="5"/>
  <c r="I331" i="5"/>
  <c r="I473" i="5"/>
  <c r="I481" i="5"/>
  <c r="I601" i="5"/>
  <c r="I605" i="5"/>
  <c r="I609" i="5"/>
  <c r="I615" i="5"/>
  <c r="I619" i="5"/>
  <c r="I623" i="5"/>
  <c r="I627" i="5"/>
  <c r="I631" i="5"/>
  <c r="I637" i="5"/>
  <c r="I641" i="5"/>
  <c r="I645" i="5"/>
  <c r="I649" i="5"/>
  <c r="I653" i="5"/>
  <c r="I879" i="5"/>
  <c r="I1007" i="5"/>
  <c r="I1011" i="5"/>
  <c r="I1103" i="5"/>
  <c r="I1107" i="5"/>
  <c r="I1111" i="5"/>
  <c r="I1115" i="5"/>
  <c r="I461" i="5"/>
  <c r="I521" i="5"/>
  <c r="I525" i="5"/>
  <c r="I529" i="5"/>
  <c r="I533" i="5"/>
  <c r="I537" i="5"/>
  <c r="I541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991" i="5"/>
  <c r="I995" i="5"/>
  <c r="I999" i="5"/>
  <c r="I1003" i="5"/>
  <c r="I1105" i="5"/>
  <c r="I1109" i="5"/>
  <c r="I1113" i="5"/>
  <c r="I728" i="5"/>
  <c r="I732" i="5"/>
  <c r="I738" i="5"/>
  <c r="I742" i="5"/>
  <c r="I746" i="5"/>
  <c r="I750" i="5"/>
  <c r="I754" i="5"/>
  <c r="I758" i="5"/>
  <c r="I762" i="5"/>
  <c r="I766" i="5"/>
  <c r="I770" i="5"/>
  <c r="I774" i="5"/>
  <c r="I778" i="5"/>
  <c r="I782" i="5"/>
  <c r="I786" i="5"/>
  <c r="I790" i="5"/>
  <c r="I794" i="5"/>
  <c r="I798" i="5"/>
  <c r="I802" i="5"/>
  <c r="I806" i="5"/>
  <c r="I810" i="5"/>
  <c r="I814" i="5"/>
  <c r="I818" i="5"/>
  <c r="I822" i="5"/>
  <c r="I826" i="5"/>
  <c r="I830" i="5"/>
  <c r="I834" i="5"/>
  <c r="I838" i="5"/>
  <c r="I842" i="5"/>
  <c r="I846" i="5"/>
  <c r="I850" i="5"/>
  <c r="I854" i="5"/>
  <c r="I858" i="5"/>
  <c r="I862" i="5"/>
  <c r="I866" i="5"/>
  <c r="I870" i="5"/>
  <c r="I874" i="5"/>
  <c r="I878" i="5"/>
  <c r="I882" i="5"/>
  <c r="I886" i="5"/>
  <c r="I890" i="5"/>
  <c r="I894" i="5"/>
  <c r="I898" i="5"/>
  <c r="I902" i="5"/>
  <c r="I906" i="5"/>
  <c r="I910" i="5"/>
  <c r="I914" i="5"/>
  <c r="I918" i="5"/>
  <c r="I922" i="5"/>
  <c r="I926" i="5"/>
  <c r="I930" i="5"/>
  <c r="I934" i="5"/>
  <c r="I938" i="5"/>
  <c r="I942" i="5"/>
  <c r="I946" i="5"/>
  <c r="I950" i="5"/>
  <c r="I954" i="5"/>
  <c r="I958" i="5"/>
  <c r="I962" i="5"/>
  <c r="I966" i="5"/>
  <c r="I970" i="5"/>
  <c r="I974" i="5"/>
  <c r="I978" i="5"/>
  <c r="I982" i="5"/>
  <c r="I986" i="5"/>
  <c r="I990" i="5"/>
  <c r="I994" i="5"/>
  <c r="I998" i="5"/>
  <c r="I1002" i="5"/>
  <c r="I1006" i="5"/>
  <c r="I1010" i="5"/>
  <c r="I1014" i="5"/>
  <c r="I1018" i="5"/>
  <c r="I1022" i="5"/>
  <c r="I1026" i="5"/>
  <c r="I1030" i="5"/>
  <c r="I1034" i="5"/>
  <c r="I1038" i="5"/>
  <c r="I1042" i="5"/>
  <c r="I1046" i="5"/>
  <c r="I1050" i="5"/>
  <c r="I1054" i="5"/>
  <c r="I1058" i="5"/>
  <c r="I1062" i="5"/>
  <c r="I1066" i="5"/>
  <c r="I1070" i="5"/>
  <c r="I1074" i="5"/>
  <c r="I1078" i="5"/>
  <c r="I1086" i="5"/>
  <c r="I1090" i="5"/>
  <c r="I1094" i="5"/>
  <c r="I1098" i="5"/>
  <c r="I1102" i="5"/>
  <c r="I1106" i="5"/>
  <c r="I1110" i="5"/>
  <c r="I1114" i="5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I66" i="3"/>
  <c r="H66" i="3"/>
  <c r="G66" i="3"/>
  <c r="O66" i="3"/>
  <c r="F66" i="3"/>
  <c r="I65" i="3"/>
  <c r="H65" i="3"/>
  <c r="G65" i="3"/>
  <c r="O65" i="3"/>
  <c r="F65" i="3"/>
  <c r="I64" i="3"/>
  <c r="H64" i="3"/>
  <c r="G64" i="3"/>
  <c r="O64" i="3"/>
  <c r="F64" i="3"/>
  <c r="I63" i="3"/>
  <c r="H63" i="3"/>
  <c r="G63" i="3"/>
  <c r="O63" i="3"/>
  <c r="F63" i="3"/>
  <c r="I62" i="3"/>
  <c r="H62" i="3"/>
  <c r="G62" i="3"/>
  <c r="O62" i="3"/>
  <c r="F62" i="3"/>
  <c r="I61" i="3"/>
  <c r="H61" i="3"/>
  <c r="G61" i="3"/>
  <c r="O61" i="3"/>
  <c r="F61" i="3"/>
  <c r="I60" i="3"/>
  <c r="H60" i="3"/>
  <c r="G60" i="3"/>
  <c r="O60" i="3"/>
  <c r="F60" i="3"/>
  <c r="I56" i="3"/>
  <c r="H56" i="3"/>
  <c r="G56" i="3"/>
  <c r="O56" i="3"/>
  <c r="F56" i="3"/>
  <c r="I55" i="3"/>
  <c r="H55" i="3"/>
  <c r="G55" i="3"/>
  <c r="O55" i="3"/>
  <c r="F55" i="3"/>
  <c r="I54" i="3"/>
  <c r="H54" i="3"/>
  <c r="G54" i="3"/>
  <c r="O54" i="3"/>
  <c r="F54" i="3"/>
  <c r="I53" i="3"/>
  <c r="H53" i="3"/>
  <c r="G53" i="3"/>
  <c r="O53" i="3"/>
  <c r="F53" i="3"/>
  <c r="I52" i="3"/>
  <c r="H52" i="3"/>
  <c r="G52" i="3"/>
  <c r="O52" i="3"/>
  <c r="F52" i="3"/>
  <c r="I51" i="3"/>
  <c r="H51" i="3"/>
  <c r="G51" i="3"/>
  <c r="O51" i="3"/>
  <c r="F51" i="3"/>
  <c r="I50" i="3"/>
  <c r="H50" i="3"/>
  <c r="G50" i="3"/>
  <c r="O50" i="3"/>
  <c r="F50" i="3"/>
  <c r="I49" i="3"/>
  <c r="H49" i="3"/>
  <c r="G49" i="3"/>
  <c r="O49" i="3"/>
  <c r="F49" i="3"/>
  <c r="I48" i="3"/>
  <c r="H48" i="3"/>
  <c r="G48" i="3"/>
  <c r="O48" i="3"/>
  <c r="F48" i="3"/>
  <c r="I47" i="3"/>
  <c r="H47" i="3"/>
  <c r="G47" i="3"/>
  <c r="O47" i="3"/>
  <c r="F47" i="3"/>
  <c r="F36" i="3"/>
  <c r="O36" i="3"/>
  <c r="G36" i="3"/>
  <c r="H36" i="3"/>
  <c r="I36" i="3"/>
  <c r="F38" i="3"/>
  <c r="O38" i="3"/>
  <c r="G38" i="3"/>
  <c r="H38" i="3"/>
  <c r="I38" i="3"/>
  <c r="I43" i="3"/>
  <c r="H43" i="3"/>
  <c r="G43" i="3"/>
  <c r="O43" i="3"/>
  <c r="F43" i="3"/>
  <c r="I42" i="3"/>
  <c r="H42" i="3"/>
  <c r="G42" i="3"/>
  <c r="O42" i="3"/>
  <c r="F42" i="3"/>
  <c r="I41" i="3"/>
  <c r="H41" i="3"/>
  <c r="G41" i="3"/>
  <c r="O41" i="3"/>
  <c r="F41" i="3"/>
  <c r="I40" i="3"/>
  <c r="H40" i="3"/>
  <c r="G40" i="3"/>
  <c r="O40" i="3"/>
  <c r="F40" i="3"/>
  <c r="I39" i="3"/>
  <c r="H39" i="3"/>
  <c r="G39" i="3"/>
  <c r="O39" i="3"/>
  <c r="F39" i="3"/>
  <c r="I37" i="3"/>
  <c r="H37" i="3"/>
  <c r="G37" i="3"/>
  <c r="O37" i="3"/>
  <c r="F37" i="3"/>
  <c r="I35" i="3"/>
  <c r="H35" i="3"/>
  <c r="G35" i="3"/>
  <c r="O35" i="3"/>
  <c r="F35" i="3"/>
  <c r="I31" i="3"/>
  <c r="H31" i="3"/>
  <c r="G31" i="3"/>
  <c r="O31" i="3"/>
  <c r="F31" i="3"/>
  <c r="I30" i="3"/>
  <c r="H30" i="3"/>
  <c r="G30" i="3"/>
  <c r="O30" i="3"/>
  <c r="F30" i="3"/>
  <c r="I29" i="3"/>
  <c r="H29" i="3"/>
  <c r="G29" i="3"/>
  <c r="O29" i="3"/>
  <c r="F29" i="3"/>
  <c r="I28" i="3"/>
  <c r="H28" i="3"/>
  <c r="G28" i="3"/>
  <c r="O28" i="3"/>
  <c r="F28" i="3"/>
  <c r="I27" i="3"/>
  <c r="H27" i="3"/>
  <c r="G27" i="3"/>
  <c r="O27" i="3"/>
  <c r="F27" i="3"/>
  <c r="I26" i="3"/>
  <c r="H26" i="3"/>
  <c r="G26" i="3"/>
  <c r="O26" i="3"/>
  <c r="F26" i="3"/>
  <c r="I25" i="3"/>
  <c r="H25" i="3"/>
  <c r="G25" i="3"/>
  <c r="O25" i="3"/>
  <c r="F25" i="3"/>
  <c r="I21" i="3"/>
  <c r="H21" i="3"/>
  <c r="G21" i="3"/>
  <c r="O21" i="3"/>
  <c r="F21" i="3"/>
  <c r="I20" i="3"/>
  <c r="H20" i="3"/>
  <c r="G20" i="3"/>
  <c r="O20" i="3"/>
  <c r="F20" i="3"/>
  <c r="I19" i="3"/>
  <c r="H19" i="3"/>
  <c r="G19" i="3"/>
  <c r="O19" i="3"/>
  <c r="F19" i="3"/>
  <c r="I18" i="3"/>
  <c r="H18" i="3"/>
  <c r="G18" i="3"/>
  <c r="O18" i="3"/>
  <c r="F18" i="3"/>
  <c r="I17" i="3"/>
  <c r="H17" i="3"/>
  <c r="G17" i="3"/>
  <c r="O17" i="3"/>
  <c r="F17" i="3"/>
  <c r="I16" i="3"/>
  <c r="H16" i="3"/>
  <c r="G16" i="3"/>
  <c r="O16" i="3"/>
  <c r="F16" i="3"/>
  <c r="I15" i="3"/>
  <c r="H15" i="3"/>
  <c r="G15" i="3"/>
  <c r="O15" i="3"/>
  <c r="F15" i="3"/>
  <c r="I11" i="3"/>
  <c r="H11" i="3"/>
  <c r="G11" i="3"/>
  <c r="O11" i="3"/>
  <c r="F11" i="3"/>
  <c r="I10" i="3"/>
  <c r="H10" i="3"/>
  <c r="G10" i="3"/>
  <c r="O10" i="3"/>
  <c r="F10" i="3"/>
  <c r="I9" i="3"/>
  <c r="H9" i="3"/>
  <c r="G9" i="3"/>
  <c r="O9" i="3"/>
  <c r="F9" i="3"/>
  <c r="I8" i="3"/>
  <c r="H8" i="3"/>
  <c r="G8" i="3"/>
  <c r="O8" i="3"/>
  <c r="F8" i="3"/>
  <c r="I7" i="3"/>
  <c r="H7" i="3"/>
  <c r="G7" i="3"/>
  <c r="O7" i="3"/>
  <c r="F7" i="3"/>
  <c r="I6" i="3"/>
  <c r="H6" i="3"/>
  <c r="G6" i="3"/>
  <c r="O6" i="3"/>
  <c r="F6" i="3"/>
  <c r="I5" i="3"/>
  <c r="H5" i="3"/>
  <c r="G5" i="3"/>
  <c r="O5" i="3"/>
  <c r="F5" i="3"/>
  <c r="P152" i="2"/>
  <c r="P279" i="2"/>
  <c r="P1142" i="2"/>
  <c r="P90" i="2"/>
  <c r="P342" i="2"/>
  <c r="P976" i="2"/>
  <c r="P111" i="2"/>
  <c r="P173" i="2"/>
  <c r="P722" i="2"/>
  <c r="P215" i="2"/>
  <c r="P470" i="2"/>
  <c r="P407" i="2"/>
  <c r="P593" i="2"/>
  <c r="P1060" i="2"/>
  <c r="P235" i="2"/>
  <c r="P69" i="2"/>
  <c r="P916" i="2"/>
  <c r="P321" i="2"/>
  <c r="P937" i="2"/>
  <c r="P1081" i="2"/>
  <c r="P428" i="2"/>
  <c r="P258" i="2"/>
  <c r="P572" i="2"/>
  <c r="P635" i="2"/>
  <c r="P491" i="2"/>
  <c r="P832" i="2"/>
  <c r="P874" i="2"/>
  <c r="P551" i="2"/>
  <c r="P1018" i="2"/>
  <c r="P997" i="2"/>
  <c r="P1163" i="2"/>
  <c r="P1039" i="2"/>
  <c r="P1121" i="2"/>
  <c r="P1184" i="2"/>
  <c r="P788" i="2"/>
  <c r="P132" i="2"/>
  <c r="P300" i="2"/>
  <c r="P194" i="2"/>
  <c r="P895" i="2"/>
  <c r="P701" i="2"/>
  <c r="P811" i="2"/>
  <c r="P678" i="2"/>
  <c r="P765" i="2"/>
  <c r="P614" i="2"/>
  <c r="P11" i="2"/>
  <c r="P853" i="2"/>
  <c r="P742" i="2"/>
  <c r="P386" i="2"/>
  <c r="P957" i="2"/>
  <c r="P449" i="2"/>
  <c r="P512" i="2"/>
  <c r="P48" i="2"/>
  <c r="P363" i="2"/>
  <c r="P956" i="2"/>
  <c r="P511" i="2"/>
  <c r="P448" i="2"/>
  <c r="P1101" i="2"/>
  <c r="P110" i="2"/>
  <c r="P655" i="2"/>
  <c r="P530" i="2"/>
  <c r="P214" i="2"/>
  <c r="P362" i="2"/>
  <c r="P278" i="2"/>
  <c r="P151" i="2"/>
  <c r="P89" i="2"/>
  <c r="P721" i="2"/>
  <c r="P1204" i="2"/>
  <c r="P47" i="2"/>
  <c r="P975" i="2"/>
  <c r="P1080" i="2"/>
  <c r="P341" i="2"/>
  <c r="P1141" i="2"/>
  <c r="P406" i="2"/>
  <c r="P592" i="2"/>
  <c r="P320" i="2"/>
  <c r="P1059" i="2"/>
  <c r="P469" i="2"/>
  <c r="P172" i="2"/>
  <c r="P234" i="2"/>
  <c r="P571" i="2"/>
  <c r="P1183" i="2"/>
  <c r="P257" i="2"/>
  <c r="P490" i="2"/>
  <c r="P936" i="2"/>
  <c r="P68" i="2"/>
  <c r="P915" i="2"/>
  <c r="P831" i="2"/>
  <c r="P427" i="2"/>
  <c r="P1120" i="2"/>
  <c r="P550" i="2"/>
  <c r="P996" i="2"/>
  <c r="P873" i="2"/>
  <c r="P634" i="2"/>
  <c r="P1038" i="2"/>
  <c r="P1017" i="2"/>
  <c r="P810" i="2"/>
  <c r="P299" i="2"/>
  <c r="P852" i="2"/>
  <c r="P193" i="2"/>
  <c r="P1162" i="2"/>
  <c r="P131" i="2"/>
  <c r="P787" i="2"/>
  <c r="P700" i="2"/>
  <c r="P10" i="2"/>
  <c r="P741" i="2"/>
  <c r="P894" i="2"/>
  <c r="P677" i="2"/>
  <c r="P764" i="2"/>
  <c r="P613" i="2"/>
  <c r="P385" i="2"/>
  <c r="P446" i="2"/>
  <c r="P339" i="2"/>
  <c r="P87" i="2"/>
  <c r="P1202" i="2"/>
  <c r="P212" i="2"/>
  <c r="P108" i="2"/>
  <c r="P973" i="2"/>
  <c r="P45" i="2"/>
  <c r="P1139" i="2"/>
  <c r="P1057" i="2"/>
  <c r="P425" i="2"/>
  <c r="P934" i="2"/>
  <c r="P232" i="2"/>
  <c r="P719" i="2"/>
  <c r="P590" i="2"/>
  <c r="P170" i="2"/>
  <c r="P467" i="2"/>
  <c r="P404" i="2"/>
  <c r="P255" i="2"/>
  <c r="P632" i="2"/>
  <c r="P318" i="2"/>
  <c r="P66" i="2"/>
  <c r="P913" i="2"/>
  <c r="P548" i="2"/>
  <c r="P829" i="2"/>
  <c r="P1181" i="2"/>
  <c r="P785" i="2"/>
  <c r="P488" i="2"/>
  <c r="P994" i="2"/>
  <c r="P569" i="2"/>
  <c r="P1118" i="2"/>
  <c r="P297" i="2"/>
  <c r="P871" i="2"/>
  <c r="P129" i="2"/>
  <c r="P1015" i="2"/>
  <c r="P808" i="2"/>
  <c r="P1036" i="2"/>
  <c r="P698" i="2"/>
  <c r="P1160" i="2"/>
  <c r="P191" i="2"/>
  <c r="P675" i="2"/>
  <c r="P739" i="2"/>
  <c r="P8" i="2"/>
  <c r="P892" i="2"/>
  <c r="P762" i="2"/>
  <c r="P611" i="2"/>
  <c r="P383" i="2"/>
  <c r="P605" i="2"/>
  <c r="P584" i="2"/>
  <c r="P440" i="2"/>
  <c r="P1175" i="2"/>
  <c r="P690" i="2"/>
  <c r="P754" i="2"/>
  <c r="P626" i="2"/>
  <c r="P1072" i="2"/>
  <c r="P1009" i="2"/>
  <c r="P503" i="2"/>
  <c r="P270" i="2"/>
  <c r="P185" i="2"/>
  <c r="P886" i="2"/>
  <c r="P865" i="2"/>
  <c r="P800" i="2"/>
  <c r="P713" i="2"/>
  <c r="P206" i="2"/>
  <c r="P398" i="2"/>
  <c r="P1112" i="2"/>
  <c r="P460" i="2"/>
  <c r="P163" i="2"/>
  <c r="P122" i="2"/>
  <c r="P666" i="2"/>
  <c r="P290" i="2"/>
  <c r="P225" i="2"/>
  <c r="P541" i="2"/>
  <c r="P374" i="2"/>
  <c r="P732" i="2"/>
  <c r="P59" i="2"/>
  <c r="P987" i="2"/>
  <c r="P1216" i="2"/>
  <c r="P101" i="2"/>
  <c r="P1092" i="2"/>
  <c r="P353" i="2"/>
  <c r="P1153" i="2"/>
  <c r="P332" i="2"/>
  <c r="P1071" i="2"/>
  <c r="P481" i="2"/>
  <c r="P418" i="2"/>
  <c r="P269" i="2"/>
  <c r="P502" i="2"/>
  <c r="P604" i="2"/>
  <c r="P246" i="2"/>
  <c r="P583" i="2"/>
  <c r="P184" i="2"/>
  <c r="P1195" i="2"/>
  <c r="P948" i="2"/>
  <c r="P80" i="2"/>
  <c r="P1132" i="2"/>
  <c r="P843" i="2"/>
  <c r="P927" i="2"/>
  <c r="P1008" i="2"/>
  <c r="P562" i="2"/>
  <c r="P439" i="2"/>
  <c r="P1050" i="2"/>
  <c r="P885" i="2"/>
  <c r="P646" i="2"/>
  <c r="P822" i="2"/>
  <c r="P1029" i="2"/>
  <c r="P311" i="2"/>
  <c r="P1174" i="2"/>
  <c r="P205" i="2"/>
  <c r="P864" i="2"/>
  <c r="P143" i="2"/>
  <c r="P712" i="2"/>
  <c r="P689" i="2"/>
  <c r="P753" i="2"/>
  <c r="P799" i="2"/>
  <c r="P22" i="2"/>
  <c r="P906" i="2"/>
  <c r="P776" i="2"/>
  <c r="P625" i="2"/>
  <c r="P397" i="2"/>
  <c r="P522" i="2"/>
  <c r="P521" i="2"/>
  <c r="P1111" i="2"/>
  <c r="P665" i="2"/>
  <c r="P162" i="2"/>
  <c r="P224" i="2"/>
  <c r="P373" i="2"/>
  <c r="P731" i="2"/>
  <c r="P100" i="2"/>
  <c r="P1215" i="2"/>
  <c r="P1091" i="2"/>
  <c r="P289" i="2"/>
  <c r="P986" i="2"/>
  <c r="P352" i="2"/>
  <c r="P1152" i="2"/>
  <c r="P58" i="2"/>
  <c r="P1070" i="2"/>
  <c r="P417" i="2"/>
  <c r="P480" i="2"/>
  <c r="P268" i="2"/>
  <c r="P540" i="2"/>
  <c r="P331" i="2"/>
  <c r="P501" i="2"/>
  <c r="P245" i="2"/>
  <c r="P603" i="2"/>
  <c r="P947" i="2"/>
  <c r="P183" i="2"/>
  <c r="P79" i="2"/>
  <c r="P1194" i="2"/>
  <c r="P1131" i="2"/>
  <c r="P582" i="2"/>
  <c r="P926" i="2"/>
  <c r="P1007" i="2"/>
  <c r="P438" i="2"/>
  <c r="P842" i="2"/>
  <c r="P1049" i="2"/>
  <c r="P821" i="2"/>
  <c r="P1028" i="2"/>
  <c r="P561" i="2"/>
  <c r="P645" i="2"/>
  <c r="P310" i="2"/>
  <c r="P884" i="2"/>
  <c r="P204" i="2"/>
  <c r="P142" i="2"/>
  <c r="P1173" i="2"/>
  <c r="P863" i="2"/>
  <c r="P711" i="2"/>
  <c r="P21" i="2"/>
  <c r="P752" i="2"/>
  <c r="P798" i="2"/>
  <c r="P905" i="2"/>
  <c r="P688" i="2"/>
  <c r="P775" i="2"/>
  <c r="P624" i="2"/>
  <c r="P396" i="2"/>
  <c r="P121" i="2"/>
  <c r="P539" i="2"/>
  <c r="P730" i="2"/>
  <c r="P1214" i="2"/>
  <c r="P267" i="2"/>
  <c r="P416" i="2"/>
  <c r="P99" i="2"/>
  <c r="P288" i="2"/>
  <c r="P1069" i="2"/>
  <c r="P500" i="2"/>
  <c r="P479" i="2"/>
  <c r="P581" i="2"/>
  <c r="P602" i="2"/>
  <c r="P946" i="2"/>
  <c r="P244" i="2"/>
  <c r="P1130" i="2"/>
  <c r="P78" i="2"/>
  <c r="P1048" i="2"/>
  <c r="P1151" i="2"/>
  <c r="P841" i="2"/>
  <c r="P925" i="2"/>
  <c r="P820" i="2"/>
  <c r="P883" i="2"/>
  <c r="P437" i="2"/>
  <c r="P1006" i="2"/>
  <c r="P560" i="2"/>
  <c r="P309" i="2"/>
  <c r="P1172" i="2"/>
  <c r="P1027" i="2"/>
  <c r="P182" i="2"/>
  <c r="P644" i="2"/>
  <c r="P862" i="2"/>
  <c r="P203" i="2"/>
  <c r="P710" i="2"/>
  <c r="P141" i="2"/>
  <c r="P751" i="2"/>
  <c r="P20" i="2"/>
  <c r="P904" i="2"/>
  <c r="P797" i="2"/>
  <c r="P687" i="2"/>
  <c r="P774" i="2"/>
  <c r="P623" i="2"/>
  <c r="P395" i="2"/>
  <c r="P664" i="2"/>
  <c r="P351" i="2"/>
  <c r="P223" i="2"/>
  <c r="P1109" i="2"/>
  <c r="P119" i="2"/>
  <c r="P457" i="2"/>
  <c r="P519" i="2"/>
  <c r="P222" i="2"/>
  <c r="P371" i="2"/>
  <c r="P663" i="2"/>
  <c r="P98" i="2"/>
  <c r="P287" i="2"/>
  <c r="P160" i="2"/>
  <c r="P56" i="2"/>
  <c r="P729" i="2"/>
  <c r="P984" i="2"/>
  <c r="P1089" i="2"/>
  <c r="P1213" i="2"/>
  <c r="P350" i="2"/>
  <c r="P1150" i="2"/>
  <c r="P1068" i="2"/>
  <c r="P478" i="2"/>
  <c r="P601" i="2"/>
  <c r="P266" i="2"/>
  <c r="P329" i="2"/>
  <c r="P415" i="2"/>
  <c r="P181" i="2"/>
  <c r="P499" i="2"/>
  <c r="P1192" i="2"/>
  <c r="P243" i="2"/>
  <c r="P945" i="2"/>
  <c r="P580" i="2"/>
  <c r="P924" i="2"/>
  <c r="P77" i="2"/>
  <c r="P559" i="2"/>
  <c r="P840" i="2"/>
  <c r="P1129" i="2"/>
  <c r="P436" i="2"/>
  <c r="P643" i="2"/>
  <c r="P882" i="2"/>
  <c r="P1005" i="2"/>
  <c r="P1047" i="2"/>
  <c r="P1026" i="2"/>
  <c r="P819" i="2"/>
  <c r="P308" i="2"/>
  <c r="P861" i="2"/>
  <c r="P1171" i="2"/>
  <c r="P202" i="2"/>
  <c r="P140" i="2"/>
  <c r="P796" i="2"/>
  <c r="P686" i="2"/>
  <c r="P709" i="2"/>
  <c r="P750" i="2"/>
  <c r="P19" i="2"/>
  <c r="P903" i="2"/>
  <c r="P622" i="2"/>
  <c r="P773" i="2"/>
  <c r="P394" i="2"/>
  <c r="P963" i="2"/>
  <c r="P349" i="2"/>
  <c r="P983" i="2"/>
  <c r="P728" i="2"/>
  <c r="P662" i="2"/>
  <c r="P1149" i="2"/>
  <c r="P1067" i="2"/>
  <c r="P242" i="2"/>
  <c r="P414" i="2"/>
  <c r="P328" i="2"/>
  <c r="P477" i="2"/>
  <c r="P600" i="2"/>
  <c r="P1212" i="2"/>
  <c r="P76" i="2"/>
  <c r="P1191" i="2"/>
  <c r="P1128" i="2"/>
  <c r="P180" i="2"/>
  <c r="P944" i="2"/>
  <c r="P1004" i="2"/>
  <c r="P923" i="2"/>
  <c r="P642" i="2"/>
  <c r="P1046" i="2"/>
  <c r="P558" i="2"/>
  <c r="P1025" i="2"/>
  <c r="P307" i="2"/>
  <c r="P839" i="2"/>
  <c r="P881" i="2"/>
  <c r="P1170" i="2"/>
  <c r="P818" i="2"/>
  <c r="P435" i="2"/>
  <c r="P860" i="2"/>
  <c r="P201" i="2"/>
  <c r="P139" i="2"/>
  <c r="P685" i="2"/>
  <c r="P708" i="2"/>
  <c r="P749" i="2"/>
  <c r="P18" i="2"/>
  <c r="P795" i="2"/>
  <c r="P621" i="2"/>
  <c r="P772" i="2"/>
  <c r="P902" i="2"/>
  <c r="P393" i="2"/>
  <c r="P498" i="2"/>
  <c r="P158" i="2"/>
  <c r="P285" i="2"/>
  <c r="P661" i="2"/>
  <c r="P96" i="2"/>
  <c r="P117" i="2"/>
  <c r="P536" i="2"/>
  <c r="P1148" i="2"/>
  <c r="P1211" i="2"/>
  <c r="P1087" i="2"/>
  <c r="P327" i="2"/>
  <c r="P476" i="2"/>
  <c r="P241" i="2"/>
  <c r="P599" i="2"/>
  <c r="P727" i="2"/>
  <c r="P1066" i="2"/>
  <c r="P497" i="2"/>
  <c r="P264" i="2"/>
  <c r="P413" i="2"/>
  <c r="P179" i="2"/>
  <c r="P1190" i="2"/>
  <c r="P75" i="2"/>
  <c r="P943" i="2"/>
  <c r="P922" i="2"/>
  <c r="P838" i="2"/>
  <c r="P578" i="2"/>
  <c r="P1003" i="2"/>
  <c r="P557" i="2"/>
  <c r="P434" i="2"/>
  <c r="P1045" i="2"/>
  <c r="P641" i="2"/>
  <c r="P1127" i="2"/>
  <c r="P880" i="2"/>
  <c r="P1024" i="2"/>
  <c r="P817" i="2"/>
  <c r="P306" i="2"/>
  <c r="P200" i="2"/>
  <c r="P1169" i="2"/>
  <c r="P138" i="2"/>
  <c r="P859" i="2"/>
  <c r="P794" i="2"/>
  <c r="P17" i="2"/>
  <c r="P707" i="2"/>
  <c r="P684" i="2"/>
  <c r="P748" i="2"/>
  <c r="P901" i="2"/>
  <c r="P771" i="2"/>
  <c r="P620" i="2"/>
  <c r="P392" i="2"/>
  <c r="P369" i="2"/>
  <c r="P54" i="2"/>
  <c r="P220" i="2"/>
  <c r="P348" i="2"/>
  <c r="P240" i="2"/>
  <c r="P178" i="2"/>
  <c r="P74" i="2"/>
  <c r="P1126" i="2"/>
  <c r="P577" i="2"/>
  <c r="P1002" i="2"/>
  <c r="P556" i="2"/>
  <c r="P816" i="2"/>
  <c r="P433" i="2"/>
  <c r="P1189" i="2"/>
  <c r="P1023" i="2"/>
  <c r="P921" i="2"/>
  <c r="P1044" i="2"/>
  <c r="P199" i="2"/>
  <c r="P640" i="2"/>
  <c r="P879" i="2"/>
  <c r="P305" i="2"/>
  <c r="P683" i="2"/>
  <c r="P706" i="2"/>
  <c r="P1168" i="2"/>
  <c r="P747" i="2"/>
  <c r="P858" i="2"/>
  <c r="P137" i="2"/>
  <c r="P793" i="2"/>
  <c r="P16" i="2"/>
  <c r="P770" i="2"/>
  <c r="P619" i="2"/>
  <c r="P900" i="2"/>
  <c r="P391" i="2"/>
  <c r="P1065" i="2"/>
  <c r="P326" i="2"/>
  <c r="P981" i="2"/>
  <c r="P598" i="2"/>
  <c r="P942" i="2"/>
  <c r="P115" i="2"/>
  <c r="P156" i="2"/>
  <c r="P660" i="2"/>
  <c r="P1085" i="2"/>
  <c r="P726" i="2"/>
  <c r="P346" i="2"/>
  <c r="P52" i="2"/>
  <c r="P980" i="2"/>
  <c r="P1209" i="2"/>
  <c r="P1146" i="2"/>
  <c r="P325" i="2"/>
  <c r="P411" i="2"/>
  <c r="P474" i="2"/>
  <c r="P262" i="2"/>
  <c r="P495" i="2"/>
  <c r="P1064" i="2"/>
  <c r="P597" i="2"/>
  <c r="P239" i="2"/>
  <c r="P576" i="2"/>
  <c r="P941" i="2"/>
  <c r="P177" i="2"/>
  <c r="P73" i="2"/>
  <c r="P1125" i="2"/>
  <c r="P1188" i="2"/>
  <c r="P1001" i="2"/>
  <c r="P920" i="2"/>
  <c r="P815" i="2"/>
  <c r="P836" i="2"/>
  <c r="P1043" i="2"/>
  <c r="P555" i="2"/>
  <c r="P432" i="2"/>
  <c r="P1022" i="2"/>
  <c r="P878" i="2"/>
  <c r="P198" i="2"/>
  <c r="P639" i="2"/>
  <c r="P304" i="2"/>
  <c r="P682" i="2"/>
  <c r="P746" i="2"/>
  <c r="P1167" i="2"/>
  <c r="P136" i="2"/>
  <c r="P705" i="2"/>
  <c r="P857" i="2"/>
  <c r="P15" i="2"/>
  <c r="P792" i="2"/>
  <c r="P618" i="2"/>
  <c r="P769" i="2"/>
  <c r="P899" i="2"/>
  <c r="P390" i="2"/>
  <c r="P367" i="2"/>
  <c r="P283" i="2"/>
  <c r="P94" i="2"/>
  <c r="P1106" i="2"/>
  <c r="P535" i="2"/>
  <c r="P219" i="2"/>
  <c r="P659" i="2"/>
  <c r="P452" i="2"/>
  <c r="P282" i="2"/>
  <c r="P725" i="2"/>
  <c r="P979" i="2"/>
  <c r="P1208" i="2"/>
  <c r="P1084" i="2"/>
  <c r="P93" i="2"/>
  <c r="P345" i="2"/>
  <c r="P1145" i="2"/>
  <c r="P534" i="2"/>
  <c r="P366" i="2"/>
  <c r="P410" i="2"/>
  <c r="P324" i="2"/>
  <c r="P1063" i="2"/>
  <c r="P238" i="2"/>
  <c r="P473" i="2"/>
  <c r="P494" i="2"/>
  <c r="P261" i="2"/>
  <c r="P940" i="2"/>
  <c r="P596" i="2"/>
  <c r="P176" i="2"/>
  <c r="P575" i="2"/>
  <c r="P72" i="2"/>
  <c r="P1124" i="2"/>
  <c r="P919" i="2"/>
  <c r="P1187" i="2"/>
  <c r="P1000" i="2"/>
  <c r="P835" i="2"/>
  <c r="P554" i="2"/>
  <c r="P1042" i="2"/>
  <c r="P431" i="2"/>
  <c r="P1021" i="2"/>
  <c r="P814" i="2"/>
  <c r="P877" i="2"/>
  <c r="P638" i="2"/>
  <c r="P303" i="2"/>
  <c r="P1166" i="2"/>
  <c r="P197" i="2"/>
  <c r="P135" i="2"/>
  <c r="P856" i="2"/>
  <c r="P745" i="2"/>
  <c r="P704" i="2"/>
  <c r="P681" i="2"/>
  <c r="P14" i="2"/>
  <c r="P898" i="2"/>
  <c r="P791" i="2"/>
  <c r="P768" i="2"/>
  <c r="P617" i="2"/>
  <c r="P389" i="2"/>
  <c r="P155" i="2"/>
  <c r="P533" i="2"/>
  <c r="P514" i="2"/>
  <c r="P1104" i="2"/>
  <c r="P154" i="2"/>
  <c r="P281" i="2"/>
  <c r="P113" i="2"/>
  <c r="P92" i="2"/>
  <c r="P217" i="2"/>
  <c r="P1207" i="2"/>
  <c r="P724" i="2"/>
  <c r="P1083" i="2"/>
  <c r="P978" i="2"/>
  <c r="P1144" i="2"/>
  <c r="P409" i="2"/>
  <c r="P323" i="2"/>
  <c r="P472" i="2"/>
  <c r="P1062" i="2"/>
  <c r="P595" i="2"/>
  <c r="P493" i="2"/>
  <c r="P237" i="2"/>
  <c r="P574" i="2"/>
  <c r="P1186" i="2"/>
  <c r="P939" i="2"/>
  <c r="P918" i="2"/>
  <c r="P71" i="2"/>
  <c r="P834" i="2"/>
  <c r="P175" i="2"/>
  <c r="P1123" i="2"/>
  <c r="P553" i="2"/>
  <c r="P1041" i="2"/>
  <c r="P999" i="2"/>
  <c r="P876" i="2"/>
  <c r="P1020" i="2"/>
  <c r="P430" i="2"/>
  <c r="P302" i="2"/>
  <c r="P813" i="2"/>
  <c r="P637" i="2"/>
  <c r="P196" i="2"/>
  <c r="P680" i="2"/>
  <c r="P1165" i="2"/>
  <c r="P744" i="2"/>
  <c r="P13" i="2"/>
  <c r="P855" i="2"/>
  <c r="P134" i="2"/>
  <c r="P897" i="2"/>
  <c r="P703" i="2"/>
  <c r="P790" i="2"/>
  <c r="P767" i="2"/>
  <c r="P616" i="2"/>
  <c r="P388" i="2"/>
  <c r="P50" i="2"/>
  <c r="P451" i="2"/>
  <c r="P365" i="2"/>
  <c r="P260" i="2"/>
  <c r="P450" i="2"/>
  <c r="P153" i="2"/>
  <c r="P723" i="2"/>
  <c r="P1082" i="2"/>
  <c r="P977" i="2"/>
  <c r="P49" i="2"/>
  <c r="P1143" i="2"/>
  <c r="P322" i="2"/>
  <c r="P471" i="2"/>
  <c r="P594" i="2"/>
  <c r="P1061" i="2"/>
  <c r="P259" i="2"/>
  <c r="P236" i="2"/>
  <c r="P573" i="2"/>
  <c r="P174" i="2"/>
  <c r="P938" i="2"/>
  <c r="P492" i="2"/>
  <c r="P1185" i="2"/>
  <c r="P1122" i="2"/>
  <c r="P917" i="2"/>
  <c r="P70" i="2"/>
  <c r="P1040" i="2"/>
  <c r="P998" i="2"/>
  <c r="P552" i="2"/>
  <c r="P833" i="2"/>
  <c r="P812" i="2"/>
  <c r="P1019" i="2"/>
  <c r="P301" i="2"/>
  <c r="P195" i="2"/>
  <c r="P429" i="2"/>
  <c r="P875" i="2"/>
  <c r="P1164" i="2"/>
  <c r="P679" i="2"/>
  <c r="P743" i="2"/>
  <c r="P133" i="2"/>
  <c r="P702" i="2"/>
  <c r="P12" i="2"/>
  <c r="P766" i="2"/>
  <c r="P615" i="2"/>
  <c r="P854" i="2"/>
  <c r="P789" i="2"/>
  <c r="P896" i="2"/>
  <c r="P387" i="2"/>
  <c r="P112" i="2"/>
  <c r="P1206" i="2"/>
  <c r="P343" i="2"/>
  <c r="P636" i="2"/>
  <c r="P280" i="2"/>
  <c r="P510" i="2"/>
  <c r="P277" i="2"/>
  <c r="P340" i="2"/>
  <c r="P1079" i="2"/>
  <c r="P974" i="2"/>
  <c r="P109" i="2"/>
  <c r="P591" i="2"/>
  <c r="P171" i="2"/>
  <c r="P720" i="2"/>
  <c r="P468" i="2"/>
  <c r="P319" i="2"/>
  <c r="P405" i="2"/>
  <c r="P233" i="2"/>
  <c r="P1058" i="2"/>
  <c r="P935" i="2"/>
  <c r="P489" i="2"/>
  <c r="P67" i="2"/>
  <c r="P256" i="2"/>
  <c r="P830" i="2"/>
  <c r="P570" i="2"/>
  <c r="P426" i="2"/>
  <c r="P1119" i="2"/>
  <c r="P549" i="2"/>
  <c r="P914" i="2"/>
  <c r="P995" i="2"/>
  <c r="P872" i="2"/>
  <c r="P633" i="2"/>
  <c r="P1182" i="2"/>
  <c r="P1037" i="2"/>
  <c r="P1016" i="2"/>
  <c r="P298" i="2"/>
  <c r="P130" i="2"/>
  <c r="P809" i="2"/>
  <c r="P786" i="2"/>
  <c r="P1161" i="2"/>
  <c r="P192" i="2"/>
  <c r="P851" i="2"/>
  <c r="P676" i="2"/>
  <c r="P699" i="2"/>
  <c r="P740" i="2"/>
  <c r="P9" i="2"/>
  <c r="P763" i="2"/>
  <c r="P893" i="2"/>
  <c r="P612" i="2"/>
  <c r="P384" i="2"/>
  <c r="P447" i="2"/>
  <c r="P1140" i="2"/>
  <c r="P213" i="2"/>
  <c r="P46" i="2"/>
  <c r="P508" i="2"/>
  <c r="P1098" i="2"/>
  <c r="P359" i="2"/>
  <c r="P148" i="2"/>
  <c r="P275" i="2"/>
  <c r="P211" i="2"/>
  <c r="P445" i="2"/>
  <c r="P652" i="2"/>
  <c r="P527" i="2"/>
  <c r="P107" i="2"/>
  <c r="P972" i="2"/>
  <c r="P44" i="2"/>
  <c r="P338" i="2"/>
  <c r="P1201" i="2"/>
  <c r="P1077" i="2"/>
  <c r="P86" i="2"/>
  <c r="P1138" i="2"/>
  <c r="P317" i="2"/>
  <c r="P1056" i="2"/>
  <c r="P718" i="2"/>
  <c r="P466" i="2"/>
  <c r="P403" i="2"/>
  <c r="P254" i="2"/>
  <c r="P487" i="2"/>
  <c r="P231" i="2"/>
  <c r="P589" i="2"/>
  <c r="P933" i="2"/>
  <c r="P65" i="2"/>
  <c r="P568" i="2"/>
  <c r="P1180" i="2"/>
  <c r="P912" i="2"/>
  <c r="P169" i="2"/>
  <c r="P1117" i="2"/>
  <c r="P547" i="2"/>
  <c r="P828" i="2"/>
  <c r="P1035" i="2"/>
  <c r="P424" i="2"/>
  <c r="P870" i="2"/>
  <c r="P993" i="2"/>
  <c r="P807" i="2"/>
  <c r="P1014" i="2"/>
  <c r="P631" i="2"/>
  <c r="P1159" i="2"/>
  <c r="P190" i="2"/>
  <c r="P296" i="2"/>
  <c r="P849" i="2"/>
  <c r="P784" i="2"/>
  <c r="P128" i="2"/>
  <c r="P697" i="2"/>
  <c r="P738" i="2"/>
  <c r="P7" i="2"/>
  <c r="P891" i="2"/>
  <c r="P674" i="2"/>
  <c r="P761" i="2"/>
  <c r="P610" i="2"/>
  <c r="P382" i="2"/>
  <c r="P27" i="2"/>
  <c r="P953" i="2"/>
  <c r="P316" i="2"/>
  <c r="P64" i="2"/>
  <c r="P806" i="2"/>
  <c r="P402" i="2"/>
  <c r="P1158" i="2"/>
  <c r="P295" i="2"/>
  <c r="P890" i="2"/>
  <c r="P127" i="2"/>
  <c r="P696" i="2"/>
  <c r="P358" i="2"/>
  <c r="P168" i="2"/>
  <c r="P423" i="2"/>
  <c r="P650" i="2"/>
  <c r="P847" i="2"/>
  <c r="P826" i="2"/>
  <c r="P42" i="2"/>
  <c r="P695" i="2"/>
  <c r="P1199" i="2"/>
  <c r="P1178" i="2"/>
  <c r="P5" i="2"/>
  <c r="P1012" i="2"/>
  <c r="P889" i="2"/>
  <c r="P759" i="2"/>
  <c r="P672" i="2"/>
  <c r="P545" i="2"/>
  <c r="P608" i="2"/>
  <c r="P1157" i="2"/>
  <c r="P868" i="2"/>
  <c r="P736" i="2"/>
  <c r="P380" i="2"/>
  <c r="P294" i="2"/>
  <c r="P1033" i="2"/>
  <c r="P629" i="2"/>
  <c r="P931" i="2"/>
  <c r="P1054" i="2"/>
  <c r="P716" i="2"/>
  <c r="P485" i="2"/>
  <c r="P41" i="2"/>
  <c r="P166" i="2"/>
  <c r="P4" i="2"/>
  <c r="P586" i="2"/>
  <c r="P146" i="2"/>
  <c r="P888" i="2"/>
  <c r="P104" i="2"/>
  <c r="P335" i="2"/>
  <c r="P208" i="2"/>
  <c r="P969" i="2"/>
  <c r="P62" i="2"/>
  <c r="P715" i="2"/>
  <c r="P607" i="2"/>
  <c r="P694" i="2"/>
  <c r="P1177" i="2"/>
  <c r="P463" i="2"/>
  <c r="P1074" i="2"/>
  <c r="P930" i="2"/>
  <c r="P825" i="2"/>
  <c r="P1053" i="2"/>
  <c r="P314" i="2"/>
  <c r="P228" i="2"/>
  <c r="P565" i="2"/>
  <c r="P1156" i="2"/>
  <c r="P251" i="2"/>
  <c r="P758" i="2"/>
  <c r="P867" i="2"/>
  <c r="P1011" i="2"/>
  <c r="P671" i="2"/>
  <c r="P1032" i="2"/>
  <c r="P804" i="2"/>
  <c r="P484" i="2"/>
  <c r="P544" i="2"/>
  <c r="P1114" i="2"/>
  <c r="P187" i="2"/>
  <c r="P293" i="2"/>
  <c r="P649" i="2"/>
  <c r="P909" i="2"/>
  <c r="P1198" i="2"/>
  <c r="P1135" i="2"/>
  <c r="P990" i="2"/>
  <c r="P628" i="2"/>
  <c r="P421" i="2"/>
  <c r="P24" i="2"/>
  <c r="P950" i="2"/>
  <c r="P504" i="2"/>
  <c r="P1094" i="2"/>
  <c r="P441" i="2"/>
  <c r="P648" i="2"/>
  <c r="P355" i="2"/>
  <c r="P103" i="2"/>
  <c r="P145" i="2"/>
  <c r="P207" i="2"/>
  <c r="P271" i="2"/>
  <c r="P82" i="2"/>
  <c r="P524" i="2"/>
  <c r="P40" i="2"/>
  <c r="P968" i="2"/>
  <c r="P1197" i="2"/>
  <c r="P334" i="2"/>
  <c r="P714" i="2"/>
  <c r="P1073" i="2"/>
  <c r="P1134" i="2"/>
  <c r="P1052" i="2"/>
  <c r="P462" i="2"/>
  <c r="P313" i="2"/>
  <c r="P399" i="2"/>
  <c r="P585" i="2"/>
  <c r="P250" i="2"/>
  <c r="P227" i="2"/>
  <c r="P165" i="2"/>
  <c r="P483" i="2"/>
  <c r="P929" i="2"/>
  <c r="P61" i="2"/>
  <c r="P564" i="2"/>
  <c r="P1176" i="2"/>
  <c r="P908" i="2"/>
  <c r="P824" i="2"/>
  <c r="P1113" i="2"/>
  <c r="P420" i="2"/>
  <c r="P543" i="2"/>
  <c r="P989" i="2"/>
  <c r="P1031" i="2"/>
  <c r="P627" i="2"/>
  <c r="P866" i="2"/>
  <c r="P1010" i="2"/>
  <c r="P803" i="2"/>
  <c r="P292" i="2"/>
  <c r="P186" i="2"/>
  <c r="P1155" i="2"/>
  <c r="P124" i="2"/>
  <c r="P845" i="2"/>
  <c r="P693" i="2"/>
  <c r="P670" i="2"/>
  <c r="P734" i="2"/>
  <c r="P780" i="2"/>
  <c r="P3" i="2"/>
  <c r="P887" i="2"/>
  <c r="P757" i="2"/>
  <c r="P606" i="2"/>
  <c r="G152" i="2"/>
  <c r="K152" i="2" s="1"/>
  <c r="G279" i="2"/>
  <c r="G1142" i="2"/>
  <c r="K1142" i="2" s="1"/>
  <c r="G90" i="2"/>
  <c r="K90" i="2" s="1"/>
  <c r="G342" i="2"/>
  <c r="K342" i="2" s="1"/>
  <c r="G976" i="2"/>
  <c r="G111" i="2"/>
  <c r="K111" i="2" s="1"/>
  <c r="G173" i="2"/>
  <c r="K173" i="2" s="1"/>
  <c r="G722" i="2"/>
  <c r="K722" i="2" s="1"/>
  <c r="G1205" i="2"/>
  <c r="G215" i="2"/>
  <c r="G470" i="2"/>
  <c r="K470" i="2" s="1"/>
  <c r="G407" i="2"/>
  <c r="G593" i="2"/>
  <c r="G1060" i="2"/>
  <c r="G235" i="2"/>
  <c r="K235" i="2" s="1"/>
  <c r="G69" i="2"/>
  <c r="G916" i="2"/>
  <c r="G321" i="2"/>
  <c r="G937" i="2"/>
  <c r="K937" i="2" s="1"/>
  <c r="G1081" i="2"/>
  <c r="G428" i="2"/>
  <c r="G258" i="2"/>
  <c r="G572" i="2"/>
  <c r="K572" i="2" s="1"/>
  <c r="G635" i="2"/>
  <c r="G491" i="2"/>
  <c r="G832" i="2"/>
  <c r="G874" i="2"/>
  <c r="K874" i="2" s="1"/>
  <c r="G551" i="2"/>
  <c r="G1018" i="2"/>
  <c r="G997" i="2"/>
  <c r="G1163" i="2"/>
  <c r="K1163" i="2" s="1"/>
  <c r="G1039" i="2"/>
  <c r="G1121" i="2"/>
  <c r="G1184" i="2"/>
  <c r="G788" i="2"/>
  <c r="K788" i="2" s="1"/>
  <c r="G132" i="2"/>
  <c r="G300" i="2"/>
  <c r="G194" i="2"/>
  <c r="G895" i="2"/>
  <c r="K895" i="2" s="1"/>
  <c r="G701" i="2"/>
  <c r="G811" i="2"/>
  <c r="G678" i="2"/>
  <c r="G765" i="2"/>
  <c r="K765" i="2" s="1"/>
  <c r="G614" i="2"/>
  <c r="G11" i="2"/>
  <c r="G853" i="2"/>
  <c r="G742" i="2"/>
  <c r="K742" i="2" s="1"/>
  <c r="G386" i="2"/>
  <c r="G956" i="2"/>
  <c r="K956" i="2" s="1"/>
  <c r="G511" i="2"/>
  <c r="K511" i="2" s="1"/>
  <c r="G448" i="2"/>
  <c r="K448" i="2" s="1"/>
  <c r="G1101" i="2"/>
  <c r="G110" i="2"/>
  <c r="K110" i="2" s="1"/>
  <c r="G655" i="2"/>
  <c r="K655" i="2" s="1"/>
  <c r="G530" i="2"/>
  <c r="K530" i="2" s="1"/>
  <c r="G214" i="2"/>
  <c r="G362" i="2"/>
  <c r="K362" i="2" s="1"/>
  <c r="G278" i="2"/>
  <c r="K278" i="2" s="1"/>
  <c r="G151" i="2"/>
  <c r="K151" i="2" s="1"/>
  <c r="G89" i="2"/>
  <c r="G721" i="2"/>
  <c r="K721" i="2" s="1"/>
  <c r="G1204" i="2"/>
  <c r="K1204" i="2" s="1"/>
  <c r="G47" i="2"/>
  <c r="K47" i="2" s="1"/>
  <c r="G975" i="2"/>
  <c r="K975" i="2" s="1"/>
  <c r="G1080" i="2"/>
  <c r="K1080" i="2" s="1"/>
  <c r="G341" i="2"/>
  <c r="K341" i="2" s="1"/>
  <c r="G1141" i="2"/>
  <c r="K1141" i="2" s="1"/>
  <c r="G406" i="2"/>
  <c r="K406" i="2" s="1"/>
  <c r="G592" i="2"/>
  <c r="K592" i="2" s="1"/>
  <c r="G320" i="2"/>
  <c r="K320" i="2" s="1"/>
  <c r="G1059" i="2"/>
  <c r="K1059" i="2" s="1"/>
  <c r="G469" i="2"/>
  <c r="G172" i="2"/>
  <c r="K172" i="2" s="1"/>
  <c r="G234" i="2"/>
  <c r="K234" i="2" s="1"/>
  <c r="G571" i="2"/>
  <c r="K571" i="2" s="1"/>
  <c r="G1183" i="2"/>
  <c r="K1183" i="2" s="1"/>
  <c r="G257" i="2"/>
  <c r="K257" i="2" s="1"/>
  <c r="G490" i="2"/>
  <c r="K490" i="2" s="1"/>
  <c r="G936" i="2"/>
  <c r="K936" i="2" s="1"/>
  <c r="G68" i="2"/>
  <c r="G915" i="2"/>
  <c r="K915" i="2" s="1"/>
  <c r="G831" i="2"/>
  <c r="K831" i="2" s="1"/>
  <c r="G427" i="2"/>
  <c r="K427" i="2" s="1"/>
  <c r="G1120" i="2"/>
  <c r="G550" i="2"/>
  <c r="K550" i="2" s="1"/>
  <c r="G996" i="2"/>
  <c r="K996" i="2" s="1"/>
  <c r="G873" i="2"/>
  <c r="K873" i="2" s="1"/>
  <c r="G634" i="2"/>
  <c r="G1038" i="2"/>
  <c r="K1038" i="2" s="1"/>
  <c r="G1017" i="2"/>
  <c r="K1017" i="2" s="1"/>
  <c r="G810" i="2"/>
  <c r="K810" i="2" s="1"/>
  <c r="G299" i="2"/>
  <c r="K299" i="2" s="1"/>
  <c r="G852" i="2"/>
  <c r="K852" i="2" s="1"/>
  <c r="G193" i="2"/>
  <c r="K193" i="2" s="1"/>
  <c r="G1162" i="2"/>
  <c r="K1162" i="2" s="1"/>
  <c r="G131" i="2"/>
  <c r="K131" i="2" s="1"/>
  <c r="G787" i="2"/>
  <c r="K787" i="2" s="1"/>
  <c r="G700" i="2"/>
  <c r="K700" i="2" s="1"/>
  <c r="G10" i="2"/>
  <c r="K10" i="2" s="1"/>
  <c r="G741" i="2"/>
  <c r="K741" i="2" s="1"/>
  <c r="G894" i="2"/>
  <c r="K894" i="2" s="1"/>
  <c r="G677" i="2"/>
  <c r="K677" i="2" s="1"/>
  <c r="G764" i="2"/>
  <c r="K764" i="2" s="1"/>
  <c r="G613" i="2"/>
  <c r="G385" i="2"/>
  <c r="K385" i="2" s="1"/>
  <c r="G446" i="2"/>
  <c r="G339" i="2"/>
  <c r="G87" i="2"/>
  <c r="K87" i="2" s="1"/>
  <c r="G1202" i="2"/>
  <c r="K1202" i="2" s="1"/>
  <c r="G212" i="2"/>
  <c r="G108" i="2"/>
  <c r="G973" i="2"/>
  <c r="K973" i="2" s="1"/>
  <c r="G45" i="2"/>
  <c r="K45" i="2" s="1"/>
  <c r="G1139" i="2"/>
  <c r="G1057" i="2"/>
  <c r="K1057" i="2" s="1"/>
  <c r="G425" i="2"/>
  <c r="K425" i="2" s="1"/>
  <c r="G934" i="2"/>
  <c r="K934" i="2" s="1"/>
  <c r="G232" i="2"/>
  <c r="G719" i="2"/>
  <c r="G590" i="2"/>
  <c r="K590" i="2" s="1"/>
  <c r="G170" i="2"/>
  <c r="K170" i="2" s="1"/>
  <c r="G467" i="2"/>
  <c r="G404" i="2"/>
  <c r="G255" i="2"/>
  <c r="K255" i="2" s="1"/>
  <c r="G632" i="2"/>
  <c r="K632" i="2" s="1"/>
  <c r="G318" i="2"/>
  <c r="G66" i="2"/>
  <c r="G913" i="2"/>
  <c r="K913" i="2" s="1"/>
  <c r="G548" i="2"/>
  <c r="K548" i="2" s="1"/>
  <c r="G829" i="2"/>
  <c r="G1181" i="2"/>
  <c r="G785" i="2"/>
  <c r="K785" i="2" s="1"/>
  <c r="G488" i="2"/>
  <c r="K488" i="2" s="1"/>
  <c r="G994" i="2"/>
  <c r="G569" i="2"/>
  <c r="G1118" i="2"/>
  <c r="K1118" i="2" s="1"/>
  <c r="G297" i="2"/>
  <c r="K297" i="2" s="1"/>
  <c r="G871" i="2"/>
  <c r="G129" i="2"/>
  <c r="G1015" i="2"/>
  <c r="K1015" i="2" s="1"/>
  <c r="G808" i="2"/>
  <c r="K808" i="2" s="1"/>
  <c r="G1036" i="2"/>
  <c r="G698" i="2"/>
  <c r="G1160" i="2"/>
  <c r="K1160" i="2" s="1"/>
  <c r="G191" i="2"/>
  <c r="K191" i="2" s="1"/>
  <c r="G675" i="2"/>
  <c r="G739" i="2"/>
  <c r="G8" i="2"/>
  <c r="K8" i="2" s="1"/>
  <c r="G892" i="2"/>
  <c r="K892" i="2" s="1"/>
  <c r="G762" i="2"/>
  <c r="G611" i="2"/>
  <c r="G383" i="2"/>
  <c r="K383" i="2" s="1"/>
  <c r="G928" i="2"/>
  <c r="G605" i="2"/>
  <c r="G247" i="2"/>
  <c r="G988" i="2"/>
  <c r="G354" i="2"/>
  <c r="G584" i="2"/>
  <c r="K584" i="2" s="1"/>
  <c r="G482" i="2"/>
  <c r="G419" i="2"/>
  <c r="G1133" i="2"/>
  <c r="G312" i="2"/>
  <c r="G844" i="2"/>
  <c r="G563" i="2"/>
  <c r="G440" i="2"/>
  <c r="G1051" i="2"/>
  <c r="G1030" i="2"/>
  <c r="G1175" i="2"/>
  <c r="K1175" i="2" s="1"/>
  <c r="G690" i="2"/>
  <c r="G754" i="2"/>
  <c r="K754" i="2" s="1"/>
  <c r="G23" i="2"/>
  <c r="G626" i="2"/>
  <c r="G1112" i="2"/>
  <c r="G460" i="2"/>
  <c r="G163" i="2"/>
  <c r="G122" i="2"/>
  <c r="G666" i="2"/>
  <c r="G290" i="2"/>
  <c r="G225" i="2"/>
  <c r="G541" i="2"/>
  <c r="G374" i="2"/>
  <c r="G732" i="2"/>
  <c r="G59" i="2"/>
  <c r="G987" i="2"/>
  <c r="G1216" i="2"/>
  <c r="G101" i="2"/>
  <c r="G1092" i="2"/>
  <c r="G353" i="2"/>
  <c r="G1153" i="2"/>
  <c r="G332" i="2"/>
  <c r="G1071" i="2"/>
  <c r="G481" i="2"/>
  <c r="G418" i="2"/>
  <c r="G269" i="2"/>
  <c r="G502" i="2"/>
  <c r="G604" i="2"/>
  <c r="G246" i="2"/>
  <c r="G583" i="2"/>
  <c r="G184" i="2"/>
  <c r="G1195" i="2"/>
  <c r="G948" i="2"/>
  <c r="G80" i="2"/>
  <c r="G1132" i="2"/>
  <c r="G843" i="2"/>
  <c r="G927" i="2"/>
  <c r="G1008" i="2"/>
  <c r="G562" i="2"/>
  <c r="G439" i="2"/>
  <c r="G1050" i="2"/>
  <c r="G885" i="2"/>
  <c r="G646" i="2"/>
  <c r="G822" i="2"/>
  <c r="G1029" i="2"/>
  <c r="G311" i="2"/>
  <c r="G1174" i="2"/>
  <c r="G205" i="2"/>
  <c r="G864" i="2"/>
  <c r="G143" i="2"/>
  <c r="G712" i="2"/>
  <c r="G689" i="2"/>
  <c r="G753" i="2"/>
  <c r="G799" i="2"/>
  <c r="G22" i="2"/>
  <c r="G906" i="2"/>
  <c r="G776" i="2"/>
  <c r="G625" i="2"/>
  <c r="G397" i="2"/>
  <c r="G965" i="2"/>
  <c r="G38" i="2"/>
  <c r="G521" i="2"/>
  <c r="G1111" i="2"/>
  <c r="G665" i="2"/>
  <c r="G162" i="2"/>
  <c r="G224" i="2"/>
  <c r="G373" i="2"/>
  <c r="G731" i="2"/>
  <c r="G100" i="2"/>
  <c r="G1215" i="2"/>
  <c r="G1091" i="2"/>
  <c r="G289" i="2"/>
  <c r="G459" i="2"/>
  <c r="G986" i="2"/>
  <c r="G352" i="2"/>
  <c r="K352" i="2" s="1"/>
  <c r="G1152" i="2"/>
  <c r="K1152" i="2" s="1"/>
  <c r="G58" i="2"/>
  <c r="G1070" i="2"/>
  <c r="G417" i="2"/>
  <c r="K417" i="2" s="1"/>
  <c r="G480" i="2"/>
  <c r="K480" i="2" s="1"/>
  <c r="G268" i="2"/>
  <c r="G540" i="2"/>
  <c r="G331" i="2"/>
  <c r="K331" i="2" s="1"/>
  <c r="G501" i="2"/>
  <c r="K501" i="2" s="1"/>
  <c r="G245" i="2"/>
  <c r="G603" i="2"/>
  <c r="G947" i="2"/>
  <c r="K947" i="2" s="1"/>
  <c r="G183" i="2"/>
  <c r="K183" i="2" s="1"/>
  <c r="G79" i="2"/>
  <c r="G1194" i="2"/>
  <c r="G1131" i="2"/>
  <c r="K1131" i="2" s="1"/>
  <c r="G582" i="2"/>
  <c r="K582" i="2" s="1"/>
  <c r="G926" i="2"/>
  <c r="G1007" i="2"/>
  <c r="G438" i="2"/>
  <c r="K438" i="2" s="1"/>
  <c r="G842" i="2"/>
  <c r="K842" i="2" s="1"/>
  <c r="G1049" i="2"/>
  <c r="G821" i="2"/>
  <c r="G1028" i="2"/>
  <c r="K1028" i="2" s="1"/>
  <c r="G561" i="2"/>
  <c r="K561" i="2" s="1"/>
  <c r="G645" i="2"/>
  <c r="G310" i="2"/>
  <c r="G884" i="2"/>
  <c r="K884" i="2" s="1"/>
  <c r="G204" i="2"/>
  <c r="K204" i="2" s="1"/>
  <c r="G142" i="2"/>
  <c r="G1173" i="2"/>
  <c r="G863" i="2"/>
  <c r="K863" i="2" s="1"/>
  <c r="G711" i="2"/>
  <c r="K711" i="2" s="1"/>
  <c r="G21" i="2"/>
  <c r="G752" i="2"/>
  <c r="G798" i="2"/>
  <c r="K798" i="2" s="1"/>
  <c r="G905" i="2"/>
  <c r="K905" i="2" s="1"/>
  <c r="G688" i="2"/>
  <c r="G775" i="2"/>
  <c r="G624" i="2"/>
  <c r="K624" i="2" s="1"/>
  <c r="G396" i="2"/>
  <c r="K396" i="2" s="1"/>
  <c r="G539" i="2"/>
  <c r="G120" i="2"/>
  <c r="G1110" i="2"/>
  <c r="G730" i="2"/>
  <c r="G1214" i="2"/>
  <c r="G458" i="2"/>
  <c r="G267" i="2"/>
  <c r="G330" i="2"/>
  <c r="G416" i="2"/>
  <c r="G99" i="2"/>
  <c r="K99" i="2" s="1"/>
  <c r="G288" i="2"/>
  <c r="G1069" i="2"/>
  <c r="G500" i="2"/>
  <c r="G479" i="2"/>
  <c r="K479" i="2" s="1"/>
  <c r="G581" i="2"/>
  <c r="G602" i="2"/>
  <c r="G1193" i="2"/>
  <c r="G946" i="2"/>
  <c r="K946" i="2" s="1"/>
  <c r="G244" i="2"/>
  <c r="K244" i="2" s="1"/>
  <c r="G1130" i="2"/>
  <c r="K1130" i="2" s="1"/>
  <c r="G78" i="2"/>
  <c r="G1048" i="2"/>
  <c r="K1048" i="2" s="1"/>
  <c r="G1151" i="2"/>
  <c r="K1151" i="2" s="1"/>
  <c r="G841" i="2"/>
  <c r="K841" i="2" s="1"/>
  <c r="G925" i="2"/>
  <c r="G820" i="2"/>
  <c r="K820" i="2" s="1"/>
  <c r="G883" i="2"/>
  <c r="K883" i="2" s="1"/>
  <c r="G437" i="2"/>
  <c r="K437" i="2" s="1"/>
  <c r="G1006" i="2"/>
  <c r="G560" i="2"/>
  <c r="K560" i="2" s="1"/>
  <c r="G309" i="2"/>
  <c r="K309" i="2" s="1"/>
  <c r="G1172" i="2"/>
  <c r="K1172" i="2" s="1"/>
  <c r="G1027" i="2"/>
  <c r="G182" i="2"/>
  <c r="K182" i="2" s="1"/>
  <c r="G644" i="2"/>
  <c r="K644" i="2" s="1"/>
  <c r="G862" i="2"/>
  <c r="K862" i="2" s="1"/>
  <c r="G203" i="2"/>
  <c r="G710" i="2"/>
  <c r="K710" i="2" s="1"/>
  <c r="G141" i="2"/>
  <c r="K141" i="2" s="1"/>
  <c r="G751" i="2"/>
  <c r="K751" i="2" s="1"/>
  <c r="G20" i="2"/>
  <c r="G904" i="2"/>
  <c r="K904" i="2" s="1"/>
  <c r="G797" i="2"/>
  <c r="K797" i="2" s="1"/>
  <c r="G687" i="2"/>
  <c r="K687" i="2" s="1"/>
  <c r="G774" i="2"/>
  <c r="G623" i="2"/>
  <c r="K623" i="2" s="1"/>
  <c r="G395" i="2"/>
  <c r="K395" i="2" s="1"/>
  <c r="G1109" i="2"/>
  <c r="G119" i="2"/>
  <c r="G457" i="2"/>
  <c r="G519" i="2"/>
  <c r="K519" i="2" s="1"/>
  <c r="G222" i="2"/>
  <c r="G371" i="2"/>
  <c r="G663" i="2"/>
  <c r="G98" i="2"/>
  <c r="K98" i="2" s="1"/>
  <c r="G287" i="2"/>
  <c r="G160" i="2"/>
  <c r="G56" i="2"/>
  <c r="G729" i="2"/>
  <c r="K729" i="2" s="1"/>
  <c r="G984" i="2"/>
  <c r="G1089" i="2"/>
  <c r="G1213" i="2"/>
  <c r="G350" i="2"/>
  <c r="K350" i="2" s="1"/>
  <c r="G1150" i="2"/>
  <c r="G1068" i="2"/>
  <c r="G478" i="2"/>
  <c r="G601" i="2"/>
  <c r="K601" i="2" s="1"/>
  <c r="G266" i="2"/>
  <c r="G329" i="2"/>
  <c r="G415" i="2"/>
  <c r="G181" i="2"/>
  <c r="K181" i="2" s="1"/>
  <c r="G499" i="2"/>
  <c r="G1192" i="2"/>
  <c r="G243" i="2"/>
  <c r="G945" i="2"/>
  <c r="K945" i="2" s="1"/>
  <c r="G580" i="2"/>
  <c r="G924" i="2"/>
  <c r="G77" i="2"/>
  <c r="G559" i="2"/>
  <c r="K559" i="2" s="1"/>
  <c r="G840" i="2"/>
  <c r="G1129" i="2"/>
  <c r="G436" i="2"/>
  <c r="G643" i="2"/>
  <c r="K643" i="2" s="1"/>
  <c r="G882" i="2"/>
  <c r="G1005" i="2"/>
  <c r="G1047" i="2"/>
  <c r="G1026" i="2"/>
  <c r="K1026" i="2" s="1"/>
  <c r="G819" i="2"/>
  <c r="G308" i="2"/>
  <c r="G861" i="2"/>
  <c r="G1171" i="2"/>
  <c r="K1171" i="2" s="1"/>
  <c r="G202" i="2"/>
  <c r="G140" i="2"/>
  <c r="G796" i="2"/>
  <c r="G686" i="2"/>
  <c r="K686" i="2" s="1"/>
  <c r="G709" i="2"/>
  <c r="G750" i="2"/>
  <c r="G19" i="2"/>
  <c r="G903" i="2"/>
  <c r="K903" i="2" s="1"/>
  <c r="G622" i="2"/>
  <c r="G773" i="2"/>
  <c r="G394" i="2"/>
  <c r="G537" i="2"/>
  <c r="G55" i="2"/>
  <c r="G159" i="2"/>
  <c r="G349" i="2"/>
  <c r="G983" i="2"/>
  <c r="G728" i="2"/>
  <c r="G662" i="2"/>
  <c r="G1149" i="2"/>
  <c r="G1067" i="2"/>
  <c r="G242" i="2"/>
  <c r="G414" i="2"/>
  <c r="G328" i="2"/>
  <c r="G477" i="2"/>
  <c r="G265" i="2"/>
  <c r="G600" i="2"/>
  <c r="K600" i="2" s="1"/>
  <c r="G1212" i="2"/>
  <c r="G76" i="2"/>
  <c r="G1191" i="2"/>
  <c r="K1191" i="2" s="1"/>
  <c r="G1128" i="2"/>
  <c r="K1128" i="2" s="1"/>
  <c r="G180" i="2"/>
  <c r="G944" i="2"/>
  <c r="G1004" i="2"/>
  <c r="K1004" i="2" s="1"/>
  <c r="G923" i="2"/>
  <c r="K923" i="2" s="1"/>
  <c r="G642" i="2"/>
  <c r="G1046" i="2"/>
  <c r="G558" i="2"/>
  <c r="K558" i="2" s="1"/>
  <c r="G1025" i="2"/>
  <c r="K1025" i="2" s="1"/>
  <c r="G307" i="2"/>
  <c r="G839" i="2"/>
  <c r="G881" i="2"/>
  <c r="K881" i="2" s="1"/>
  <c r="G1170" i="2"/>
  <c r="K1170" i="2" s="1"/>
  <c r="G818" i="2"/>
  <c r="G435" i="2"/>
  <c r="G860" i="2"/>
  <c r="K860" i="2" s="1"/>
  <c r="G201" i="2"/>
  <c r="K201" i="2" s="1"/>
  <c r="G139" i="2"/>
  <c r="G685" i="2"/>
  <c r="G708" i="2"/>
  <c r="K708" i="2" s="1"/>
  <c r="G749" i="2"/>
  <c r="K749" i="2" s="1"/>
  <c r="G18" i="2"/>
  <c r="G795" i="2"/>
  <c r="G621" i="2"/>
  <c r="K621" i="2" s="1"/>
  <c r="G772" i="2"/>
  <c r="K772" i="2" s="1"/>
  <c r="G902" i="2"/>
  <c r="K902" i="2" s="1"/>
  <c r="G393" i="2"/>
  <c r="G1107" i="2"/>
  <c r="G455" i="2"/>
  <c r="G158" i="2"/>
  <c r="G285" i="2"/>
  <c r="G661" i="2"/>
  <c r="G96" i="2"/>
  <c r="G117" i="2"/>
  <c r="G536" i="2"/>
  <c r="G1148" i="2"/>
  <c r="G1211" i="2"/>
  <c r="G1087" i="2"/>
  <c r="G327" i="2"/>
  <c r="G476" i="2"/>
  <c r="G241" i="2"/>
  <c r="G599" i="2"/>
  <c r="G727" i="2"/>
  <c r="G1066" i="2"/>
  <c r="G497" i="2"/>
  <c r="G264" i="2"/>
  <c r="G413" i="2"/>
  <c r="G179" i="2"/>
  <c r="G1190" i="2"/>
  <c r="G75" i="2"/>
  <c r="G943" i="2"/>
  <c r="G922" i="2"/>
  <c r="G838" i="2"/>
  <c r="G578" i="2"/>
  <c r="G1003" i="2"/>
  <c r="G557" i="2"/>
  <c r="G434" i="2"/>
  <c r="G1045" i="2"/>
  <c r="G641" i="2"/>
  <c r="G1127" i="2"/>
  <c r="G880" i="2"/>
  <c r="G1024" i="2"/>
  <c r="G817" i="2"/>
  <c r="G306" i="2"/>
  <c r="G200" i="2"/>
  <c r="G1169" i="2"/>
  <c r="G138" i="2"/>
  <c r="G859" i="2"/>
  <c r="G794" i="2"/>
  <c r="G17" i="2"/>
  <c r="G707" i="2"/>
  <c r="G684" i="2"/>
  <c r="G748" i="2"/>
  <c r="G901" i="2"/>
  <c r="G771" i="2"/>
  <c r="G620" i="2"/>
  <c r="G392" i="2"/>
  <c r="G496" i="2"/>
  <c r="G475" i="2"/>
  <c r="G240" i="2"/>
  <c r="G178" i="2"/>
  <c r="G837" i="2"/>
  <c r="G74" i="2"/>
  <c r="K74" i="2" s="1"/>
  <c r="G1126" i="2"/>
  <c r="K1126" i="2" s="1"/>
  <c r="G577" i="2"/>
  <c r="G1002" i="2"/>
  <c r="G556" i="2"/>
  <c r="K556" i="2" s="1"/>
  <c r="G816" i="2"/>
  <c r="K816" i="2" s="1"/>
  <c r="G433" i="2"/>
  <c r="G1189" i="2"/>
  <c r="G1023" i="2"/>
  <c r="K1023" i="2" s="1"/>
  <c r="G921" i="2"/>
  <c r="K921" i="2" s="1"/>
  <c r="G1044" i="2"/>
  <c r="G199" i="2"/>
  <c r="G640" i="2"/>
  <c r="K640" i="2" s="1"/>
  <c r="G879" i="2"/>
  <c r="K879" i="2" s="1"/>
  <c r="G305" i="2"/>
  <c r="G683" i="2"/>
  <c r="G706" i="2"/>
  <c r="K706" i="2" s="1"/>
  <c r="G1168" i="2"/>
  <c r="K1168" i="2" s="1"/>
  <c r="G747" i="2"/>
  <c r="G858" i="2"/>
  <c r="G137" i="2"/>
  <c r="K137" i="2" s="1"/>
  <c r="G793" i="2"/>
  <c r="K793" i="2" s="1"/>
  <c r="G16" i="2"/>
  <c r="K16" i="2" s="1"/>
  <c r="G770" i="2"/>
  <c r="G619" i="2"/>
  <c r="K619" i="2" s="1"/>
  <c r="G900" i="2"/>
  <c r="K900" i="2" s="1"/>
  <c r="G391" i="2"/>
  <c r="G516" i="2"/>
  <c r="G115" i="2"/>
  <c r="K115" i="2" s="1"/>
  <c r="G156" i="2"/>
  <c r="G660" i="2"/>
  <c r="K660" i="2" s="1"/>
  <c r="G1085" i="2"/>
  <c r="K1085" i="2" s="1"/>
  <c r="G726" i="2"/>
  <c r="K726" i="2" s="1"/>
  <c r="G346" i="2"/>
  <c r="G52" i="2"/>
  <c r="K52" i="2" s="1"/>
  <c r="G980" i="2"/>
  <c r="K980" i="2" s="1"/>
  <c r="G1209" i="2"/>
  <c r="K1209" i="2" s="1"/>
  <c r="G1146" i="2"/>
  <c r="G325" i="2"/>
  <c r="K325" i="2" s="1"/>
  <c r="G411" i="2"/>
  <c r="K411" i="2" s="1"/>
  <c r="G474" i="2"/>
  <c r="K474" i="2" s="1"/>
  <c r="G262" i="2"/>
  <c r="G495" i="2"/>
  <c r="K495" i="2" s="1"/>
  <c r="G1064" i="2"/>
  <c r="K1064" i="2" s="1"/>
  <c r="G597" i="2"/>
  <c r="K597" i="2" s="1"/>
  <c r="G239" i="2"/>
  <c r="G576" i="2"/>
  <c r="K576" i="2" s="1"/>
  <c r="G941" i="2"/>
  <c r="K941" i="2" s="1"/>
  <c r="G177" i="2"/>
  <c r="K177" i="2" s="1"/>
  <c r="G73" i="2"/>
  <c r="G1125" i="2"/>
  <c r="K1125" i="2" s="1"/>
  <c r="G1188" i="2"/>
  <c r="K1188" i="2" s="1"/>
  <c r="G1001" i="2"/>
  <c r="K1001" i="2" s="1"/>
  <c r="G920" i="2"/>
  <c r="G815" i="2"/>
  <c r="K815" i="2" s="1"/>
  <c r="G836" i="2"/>
  <c r="K836" i="2" s="1"/>
  <c r="G1043" i="2"/>
  <c r="K1043" i="2" s="1"/>
  <c r="G555" i="2"/>
  <c r="G432" i="2"/>
  <c r="K432" i="2" s="1"/>
  <c r="G1022" i="2"/>
  <c r="K1022" i="2" s="1"/>
  <c r="G878" i="2"/>
  <c r="K878" i="2" s="1"/>
  <c r="G198" i="2"/>
  <c r="G639" i="2"/>
  <c r="K639" i="2" s="1"/>
  <c r="G304" i="2"/>
  <c r="K304" i="2" s="1"/>
  <c r="G682" i="2"/>
  <c r="K682" i="2" s="1"/>
  <c r="G746" i="2"/>
  <c r="G1167" i="2"/>
  <c r="K1167" i="2" s="1"/>
  <c r="G136" i="2"/>
  <c r="K136" i="2" s="1"/>
  <c r="G705" i="2"/>
  <c r="K705" i="2" s="1"/>
  <c r="G857" i="2"/>
  <c r="K857" i="2" s="1"/>
  <c r="G15" i="2"/>
  <c r="K15" i="2" s="1"/>
  <c r="G792" i="2"/>
  <c r="K792" i="2" s="1"/>
  <c r="G618" i="2"/>
  <c r="K618" i="2" s="1"/>
  <c r="G769" i="2"/>
  <c r="K769" i="2" s="1"/>
  <c r="G899" i="2"/>
  <c r="K899" i="2" s="1"/>
  <c r="G390" i="2"/>
  <c r="K390" i="2" s="1"/>
  <c r="G218" i="2"/>
  <c r="G114" i="2"/>
  <c r="G659" i="2"/>
  <c r="K659" i="2" s="1"/>
  <c r="G452" i="2"/>
  <c r="G282" i="2"/>
  <c r="G51" i="2"/>
  <c r="G725" i="2"/>
  <c r="G979" i="2"/>
  <c r="G1208" i="2"/>
  <c r="G1084" i="2"/>
  <c r="G93" i="2"/>
  <c r="G345" i="2"/>
  <c r="G1145" i="2"/>
  <c r="G534" i="2"/>
  <c r="G366" i="2"/>
  <c r="G410" i="2"/>
  <c r="G324" i="2"/>
  <c r="G1063" i="2"/>
  <c r="G238" i="2"/>
  <c r="G473" i="2"/>
  <c r="G494" i="2"/>
  <c r="G261" i="2"/>
  <c r="G940" i="2"/>
  <c r="G596" i="2"/>
  <c r="G176" i="2"/>
  <c r="G575" i="2"/>
  <c r="G72" i="2"/>
  <c r="G1124" i="2"/>
  <c r="G919" i="2"/>
  <c r="G1187" i="2"/>
  <c r="G1000" i="2"/>
  <c r="G835" i="2"/>
  <c r="G554" i="2"/>
  <c r="G1042" i="2"/>
  <c r="G431" i="2"/>
  <c r="G1021" i="2"/>
  <c r="G814" i="2"/>
  <c r="G877" i="2"/>
  <c r="G638" i="2"/>
  <c r="G303" i="2"/>
  <c r="G1166" i="2"/>
  <c r="G197" i="2"/>
  <c r="G135" i="2"/>
  <c r="G856" i="2"/>
  <c r="G745" i="2"/>
  <c r="G704" i="2"/>
  <c r="G681" i="2"/>
  <c r="G14" i="2"/>
  <c r="G898" i="2"/>
  <c r="G791" i="2"/>
  <c r="G768" i="2"/>
  <c r="G617" i="2"/>
  <c r="G389" i="2"/>
  <c r="G533" i="2"/>
  <c r="K533" i="2" s="1"/>
  <c r="G514" i="2"/>
  <c r="G1104" i="2"/>
  <c r="G154" i="2"/>
  <c r="K154" i="2" s="1"/>
  <c r="G281" i="2"/>
  <c r="K281" i="2" s="1"/>
  <c r="G113" i="2"/>
  <c r="G92" i="2"/>
  <c r="G217" i="2"/>
  <c r="K217" i="2" s="1"/>
  <c r="G658" i="2"/>
  <c r="G1207" i="2"/>
  <c r="G724" i="2"/>
  <c r="G1083" i="2"/>
  <c r="K1083" i="2" s="1"/>
  <c r="G978" i="2"/>
  <c r="G1144" i="2"/>
  <c r="G409" i="2"/>
  <c r="G323" i="2"/>
  <c r="K323" i="2" s="1"/>
  <c r="G472" i="2"/>
  <c r="G1062" i="2"/>
  <c r="G595" i="2"/>
  <c r="G493" i="2"/>
  <c r="K493" i="2" s="1"/>
  <c r="G237" i="2"/>
  <c r="G574" i="2"/>
  <c r="G1186" i="2"/>
  <c r="G939" i="2"/>
  <c r="K939" i="2" s="1"/>
  <c r="G918" i="2"/>
  <c r="G71" i="2"/>
  <c r="G834" i="2"/>
  <c r="G175" i="2"/>
  <c r="K175" i="2" s="1"/>
  <c r="G1123" i="2"/>
  <c r="G553" i="2"/>
  <c r="G1041" i="2"/>
  <c r="G999" i="2"/>
  <c r="K999" i="2" s="1"/>
  <c r="G876" i="2"/>
  <c r="G1020" i="2"/>
  <c r="G430" i="2"/>
  <c r="G302" i="2"/>
  <c r="K302" i="2" s="1"/>
  <c r="G813" i="2"/>
  <c r="G637" i="2"/>
  <c r="G196" i="2"/>
  <c r="G680" i="2"/>
  <c r="K680" i="2" s="1"/>
  <c r="G1165" i="2"/>
  <c r="G744" i="2"/>
  <c r="G13" i="2"/>
  <c r="G855" i="2"/>
  <c r="K855" i="2" s="1"/>
  <c r="G134" i="2"/>
  <c r="G897" i="2"/>
  <c r="G703" i="2"/>
  <c r="G790" i="2"/>
  <c r="K790" i="2" s="1"/>
  <c r="G767" i="2"/>
  <c r="G616" i="2"/>
  <c r="G388" i="2"/>
  <c r="G450" i="2"/>
  <c r="G532" i="2"/>
  <c r="G153" i="2"/>
  <c r="K153" i="2" s="1"/>
  <c r="G723" i="2"/>
  <c r="G1082" i="2"/>
  <c r="G977" i="2"/>
  <c r="G49" i="2"/>
  <c r="K49" i="2" s="1"/>
  <c r="G1143" i="2"/>
  <c r="G322" i="2"/>
  <c r="G471" i="2"/>
  <c r="G594" i="2"/>
  <c r="K594" i="2" s="1"/>
  <c r="G1061" i="2"/>
  <c r="G259" i="2"/>
  <c r="G408" i="2"/>
  <c r="G236" i="2"/>
  <c r="G573" i="2"/>
  <c r="G174" i="2"/>
  <c r="G938" i="2"/>
  <c r="G492" i="2"/>
  <c r="G1185" i="2"/>
  <c r="K1185" i="2" s="1"/>
  <c r="G1122" i="2"/>
  <c r="G917" i="2"/>
  <c r="G70" i="2"/>
  <c r="G1040" i="2"/>
  <c r="G998" i="2"/>
  <c r="G552" i="2"/>
  <c r="G833" i="2"/>
  <c r="G812" i="2"/>
  <c r="G1019" i="2"/>
  <c r="G301" i="2"/>
  <c r="G195" i="2"/>
  <c r="G429" i="2"/>
  <c r="G875" i="2"/>
  <c r="G1164" i="2"/>
  <c r="G679" i="2"/>
  <c r="G743" i="2"/>
  <c r="K743" i="2" s="1"/>
  <c r="G133" i="2"/>
  <c r="G702" i="2"/>
  <c r="G12" i="2"/>
  <c r="G766" i="2"/>
  <c r="G615" i="2"/>
  <c r="G854" i="2"/>
  <c r="G789" i="2"/>
  <c r="G896" i="2"/>
  <c r="G387" i="2"/>
  <c r="G1100" i="2"/>
  <c r="G529" i="2"/>
  <c r="G510" i="2"/>
  <c r="G361" i="2"/>
  <c r="G88" i="2"/>
  <c r="G277" i="2"/>
  <c r="G340" i="2"/>
  <c r="G1079" i="2"/>
  <c r="G974" i="2"/>
  <c r="G109" i="2"/>
  <c r="K109" i="2" s="1"/>
  <c r="G591" i="2"/>
  <c r="G171" i="2"/>
  <c r="G720" i="2"/>
  <c r="G468" i="2"/>
  <c r="G319" i="2"/>
  <c r="G405" i="2"/>
  <c r="G233" i="2"/>
  <c r="G1058" i="2"/>
  <c r="G935" i="2"/>
  <c r="G489" i="2"/>
  <c r="G67" i="2"/>
  <c r="G256" i="2"/>
  <c r="G830" i="2"/>
  <c r="G570" i="2"/>
  <c r="G426" i="2"/>
  <c r="G1119" i="2"/>
  <c r="K1119" i="2" s="1"/>
  <c r="G549" i="2"/>
  <c r="G914" i="2"/>
  <c r="G995" i="2"/>
  <c r="G872" i="2"/>
  <c r="G633" i="2"/>
  <c r="G1182" i="2"/>
  <c r="G1037" i="2"/>
  <c r="G1016" i="2"/>
  <c r="G298" i="2"/>
  <c r="G130" i="2"/>
  <c r="G809" i="2"/>
  <c r="G786" i="2"/>
  <c r="G1161" i="2"/>
  <c r="G192" i="2"/>
  <c r="G851" i="2"/>
  <c r="G676" i="2"/>
  <c r="K676" i="2" s="1"/>
  <c r="G699" i="2"/>
  <c r="G740" i="2"/>
  <c r="G9" i="2"/>
  <c r="G763" i="2"/>
  <c r="G893" i="2"/>
  <c r="G612" i="2"/>
  <c r="G384" i="2"/>
  <c r="G508" i="2"/>
  <c r="K508" i="2" s="1"/>
  <c r="G1098" i="2"/>
  <c r="G359" i="2"/>
  <c r="G148" i="2"/>
  <c r="G275" i="2"/>
  <c r="K275" i="2" s="1"/>
  <c r="G211" i="2"/>
  <c r="G445" i="2"/>
  <c r="G652" i="2"/>
  <c r="G527" i="2"/>
  <c r="K527" i="2" s="1"/>
  <c r="G107" i="2"/>
  <c r="G972" i="2"/>
  <c r="G44" i="2"/>
  <c r="G338" i="2"/>
  <c r="K338" i="2" s="1"/>
  <c r="G1201" i="2"/>
  <c r="G1077" i="2"/>
  <c r="G86" i="2"/>
  <c r="G1138" i="2"/>
  <c r="K1138" i="2" s="1"/>
  <c r="G317" i="2"/>
  <c r="G1056" i="2"/>
  <c r="G718" i="2"/>
  <c r="G466" i="2"/>
  <c r="K466" i="2" s="1"/>
  <c r="G403" i="2"/>
  <c r="G254" i="2"/>
  <c r="G487" i="2"/>
  <c r="G231" i="2"/>
  <c r="K231" i="2" s="1"/>
  <c r="G589" i="2"/>
  <c r="G933" i="2"/>
  <c r="G65" i="2"/>
  <c r="G568" i="2"/>
  <c r="K568" i="2" s="1"/>
  <c r="G1180" i="2"/>
  <c r="G912" i="2"/>
  <c r="G169" i="2"/>
  <c r="G1117" i="2"/>
  <c r="K1117" i="2" s="1"/>
  <c r="G547" i="2"/>
  <c r="G828" i="2"/>
  <c r="G1035" i="2"/>
  <c r="G424" i="2"/>
  <c r="K424" i="2" s="1"/>
  <c r="G870" i="2"/>
  <c r="G993" i="2"/>
  <c r="G807" i="2"/>
  <c r="G1014" i="2"/>
  <c r="K1014" i="2" s="1"/>
  <c r="G631" i="2"/>
  <c r="G1159" i="2"/>
  <c r="G190" i="2"/>
  <c r="G296" i="2"/>
  <c r="K296" i="2" s="1"/>
  <c r="G849" i="2"/>
  <c r="G784" i="2"/>
  <c r="G128" i="2"/>
  <c r="G697" i="2"/>
  <c r="K697" i="2" s="1"/>
  <c r="G738" i="2"/>
  <c r="G7" i="2"/>
  <c r="G891" i="2"/>
  <c r="G674" i="2"/>
  <c r="K674" i="2" s="1"/>
  <c r="G761" i="2"/>
  <c r="G610" i="2"/>
  <c r="G382" i="2"/>
  <c r="G316" i="2"/>
  <c r="G64" i="2"/>
  <c r="K64" i="2" s="1"/>
  <c r="G806" i="2"/>
  <c r="K806" i="2" s="1"/>
  <c r="G402" i="2"/>
  <c r="K402" i="2" s="1"/>
  <c r="G1055" i="2"/>
  <c r="G253" i="2"/>
  <c r="G546" i="2"/>
  <c r="G1158" i="2"/>
  <c r="G295" i="2"/>
  <c r="G6" i="2"/>
  <c r="G890" i="2"/>
  <c r="K890" i="2" s="1"/>
  <c r="G127" i="2"/>
  <c r="K127" i="2" s="1"/>
  <c r="G737" i="2"/>
  <c r="G952" i="2"/>
  <c r="G84" i="2"/>
  <c r="G167" i="2"/>
  <c r="G847" i="2"/>
  <c r="G63" i="2"/>
  <c r="G209" i="2"/>
  <c r="G587" i="2"/>
  <c r="G826" i="2"/>
  <c r="G42" i="2"/>
  <c r="G126" i="2"/>
  <c r="G695" i="2"/>
  <c r="G1199" i="2"/>
  <c r="G1178" i="2"/>
  <c r="K1178" i="2" s="1"/>
  <c r="G5" i="2"/>
  <c r="G1012" i="2"/>
  <c r="G805" i="2"/>
  <c r="G889" i="2"/>
  <c r="K889" i="2" s="1"/>
  <c r="G188" i="2"/>
  <c r="G273" i="2"/>
  <c r="G759" i="2"/>
  <c r="G672" i="2"/>
  <c r="G545" i="2"/>
  <c r="G608" i="2"/>
  <c r="G1157" i="2"/>
  <c r="G868" i="2"/>
  <c r="G736" i="2"/>
  <c r="G380" i="2"/>
  <c r="G294" i="2"/>
  <c r="G781" i="2"/>
  <c r="G41" i="2"/>
  <c r="K41" i="2" s="1"/>
  <c r="G166" i="2"/>
  <c r="G4" i="2"/>
  <c r="G846" i="2"/>
  <c r="G586" i="2"/>
  <c r="G146" i="2"/>
  <c r="G888" i="2"/>
  <c r="K888" i="2" s="1"/>
  <c r="G104" i="2"/>
  <c r="G335" i="2"/>
  <c r="G208" i="2"/>
  <c r="G969" i="2"/>
  <c r="K969" i="2" s="1"/>
  <c r="G62" i="2"/>
  <c r="G715" i="2"/>
  <c r="G607" i="2"/>
  <c r="G694" i="2"/>
  <c r="K694" i="2" s="1"/>
  <c r="G1177" i="2"/>
  <c r="G735" i="2"/>
  <c r="G463" i="2"/>
  <c r="G1074" i="2"/>
  <c r="G930" i="2"/>
  <c r="K930" i="2" s="1"/>
  <c r="G825" i="2"/>
  <c r="G1053" i="2"/>
  <c r="G314" i="2"/>
  <c r="G228" i="2"/>
  <c r="K228" i="2" s="1"/>
  <c r="G565" i="2"/>
  <c r="G1156" i="2"/>
  <c r="G251" i="2"/>
  <c r="K251" i="2" s="1"/>
  <c r="G758" i="2"/>
  <c r="G867" i="2"/>
  <c r="G1011" i="2"/>
  <c r="G671" i="2"/>
  <c r="K671" i="2" s="1"/>
  <c r="G1032" i="2"/>
  <c r="G804" i="2"/>
  <c r="G484" i="2"/>
  <c r="G544" i="2"/>
  <c r="K544" i="2" s="1"/>
  <c r="G1114" i="2"/>
  <c r="G187" i="2"/>
  <c r="G293" i="2"/>
  <c r="G24" i="2"/>
  <c r="K24" i="2" s="1"/>
  <c r="G950" i="2"/>
  <c r="K950" i="2" s="1"/>
  <c r="G504" i="2"/>
  <c r="K504" i="2" s="1"/>
  <c r="G1094" i="2"/>
  <c r="K1094" i="2" s="1"/>
  <c r="G441" i="2"/>
  <c r="K441" i="2" s="1"/>
  <c r="G648" i="2"/>
  <c r="K648" i="2" s="1"/>
  <c r="G355" i="2"/>
  <c r="K355" i="2" s="1"/>
  <c r="G103" i="2"/>
  <c r="K103" i="2" s="1"/>
  <c r="G145" i="2"/>
  <c r="K145" i="2" s="1"/>
  <c r="G207" i="2"/>
  <c r="K207" i="2" s="1"/>
  <c r="G271" i="2"/>
  <c r="K271" i="2" s="1"/>
  <c r="G82" i="2"/>
  <c r="K82" i="2" s="1"/>
  <c r="G524" i="2"/>
  <c r="K524" i="2" s="1"/>
  <c r="G40" i="2"/>
  <c r="K40" i="2" s="1"/>
  <c r="G968" i="2"/>
  <c r="K968" i="2" s="1"/>
  <c r="G1197" i="2"/>
  <c r="K1197" i="2" s="1"/>
  <c r="G334" i="2"/>
  <c r="K334" i="2" s="1"/>
  <c r="G714" i="2"/>
  <c r="K714" i="2" s="1"/>
  <c r="G1073" i="2"/>
  <c r="K1073" i="2" s="1"/>
  <c r="G1134" i="2"/>
  <c r="K1134" i="2" s="1"/>
  <c r="G1052" i="2"/>
  <c r="K1052" i="2" s="1"/>
  <c r="G462" i="2"/>
  <c r="K462" i="2" s="1"/>
  <c r="G313" i="2"/>
  <c r="K313" i="2" s="1"/>
  <c r="G399" i="2"/>
  <c r="K399" i="2" s="1"/>
  <c r="G585" i="2"/>
  <c r="K585" i="2" s="1"/>
  <c r="G250" i="2"/>
  <c r="K250" i="2" s="1"/>
  <c r="G227" i="2"/>
  <c r="K227" i="2" s="1"/>
  <c r="G165" i="2"/>
  <c r="K165" i="2" s="1"/>
  <c r="G483" i="2"/>
  <c r="K483" i="2" s="1"/>
  <c r="G929" i="2"/>
  <c r="K929" i="2" s="1"/>
  <c r="G61" i="2"/>
  <c r="K61" i="2" s="1"/>
  <c r="G564" i="2"/>
  <c r="K564" i="2" s="1"/>
  <c r="G1176" i="2"/>
  <c r="K1176" i="2" s="1"/>
  <c r="G908" i="2"/>
  <c r="K908" i="2" s="1"/>
  <c r="G824" i="2"/>
  <c r="K824" i="2" s="1"/>
  <c r="G1113" i="2"/>
  <c r="K1113" i="2" s="1"/>
  <c r="G420" i="2"/>
  <c r="K420" i="2" s="1"/>
  <c r="G543" i="2"/>
  <c r="K543" i="2" s="1"/>
  <c r="G989" i="2"/>
  <c r="K989" i="2" s="1"/>
  <c r="G1031" i="2"/>
  <c r="K1031" i="2" s="1"/>
  <c r="G627" i="2"/>
  <c r="K627" i="2" s="1"/>
  <c r="G866" i="2"/>
  <c r="K866" i="2" s="1"/>
  <c r="G1010" i="2"/>
  <c r="K1010" i="2" s="1"/>
  <c r="G803" i="2"/>
  <c r="K803" i="2" s="1"/>
  <c r="G292" i="2"/>
  <c r="K292" i="2" s="1"/>
  <c r="G186" i="2"/>
  <c r="K186" i="2" s="1"/>
  <c r="G1155" i="2"/>
  <c r="K1155" i="2" s="1"/>
  <c r="G124" i="2"/>
  <c r="K124" i="2" s="1"/>
  <c r="G845" i="2"/>
  <c r="K845" i="2" s="1"/>
  <c r="G693" i="2"/>
  <c r="K693" i="2" s="1"/>
  <c r="G670" i="2"/>
  <c r="K670" i="2" s="1"/>
  <c r="G734" i="2"/>
  <c r="K734" i="2" s="1"/>
  <c r="G780" i="2"/>
  <c r="K780" i="2" s="1"/>
  <c r="G3" i="2"/>
  <c r="K3" i="2" s="1"/>
  <c r="G887" i="2"/>
  <c r="K887" i="2" s="1"/>
  <c r="G757" i="2"/>
  <c r="K757" i="2" s="1"/>
  <c r="G606" i="2"/>
  <c r="K606" i="2" s="1"/>
  <c r="J51" i="3" l="1"/>
  <c r="J60" i="3"/>
  <c r="J63" i="3"/>
  <c r="J64" i="3"/>
  <c r="J66" i="3"/>
  <c r="J62" i="3"/>
  <c r="J56" i="3"/>
  <c r="J61" i="3"/>
  <c r="J65" i="3"/>
  <c r="K789" i="2"/>
  <c r="K679" i="2"/>
  <c r="K833" i="2"/>
  <c r="K236" i="2"/>
  <c r="K414" i="2"/>
  <c r="K1074" i="2"/>
  <c r="K12" i="2"/>
  <c r="K195" i="2"/>
  <c r="K70" i="2"/>
  <c r="K492" i="2"/>
  <c r="K662" i="2"/>
  <c r="K607" i="2"/>
  <c r="K208" i="2"/>
  <c r="K146" i="2"/>
  <c r="K166" i="2"/>
  <c r="K380" i="2"/>
  <c r="K608" i="2"/>
  <c r="K382" i="2"/>
  <c r="K891" i="2"/>
  <c r="K128" i="2"/>
  <c r="K190" i="2"/>
  <c r="K807" i="2"/>
  <c r="K1035" i="2"/>
  <c r="K169" i="2"/>
  <c r="K65" i="2"/>
  <c r="K487" i="2"/>
  <c r="K718" i="2"/>
  <c r="K86" i="2"/>
  <c r="K44" i="2"/>
  <c r="K652" i="2"/>
  <c r="K148" i="2"/>
  <c r="K384" i="2"/>
  <c r="K9" i="2"/>
  <c r="K851" i="2"/>
  <c r="K809" i="2"/>
  <c r="K1037" i="2"/>
  <c r="K995" i="2"/>
  <c r="K426" i="2"/>
  <c r="K67" i="2"/>
  <c r="K233" i="2"/>
  <c r="K720" i="2"/>
  <c r="K974" i="2"/>
  <c r="K471" i="2"/>
  <c r="K977" i="2"/>
  <c r="K767" i="2"/>
  <c r="K134" i="2"/>
  <c r="K1165" i="2"/>
  <c r="K813" i="2"/>
  <c r="K876" i="2"/>
  <c r="K1123" i="2"/>
  <c r="K918" i="2"/>
  <c r="K237" i="2"/>
  <c r="K472" i="2"/>
  <c r="K978" i="2"/>
  <c r="K791" i="2"/>
  <c r="K704" i="2"/>
  <c r="K197" i="2"/>
  <c r="K877" i="2"/>
  <c r="K1042" i="2"/>
  <c r="K1187" i="2"/>
  <c r="K575" i="2"/>
  <c r="K261" i="2"/>
  <c r="K1063" i="2"/>
  <c r="K534" i="2"/>
  <c r="K1084" i="2"/>
  <c r="K620" i="2"/>
  <c r="K684" i="2"/>
  <c r="K859" i="2"/>
  <c r="K306" i="2"/>
  <c r="K1127" i="2"/>
  <c r="K557" i="2"/>
  <c r="K922" i="2"/>
  <c r="K179" i="2"/>
  <c r="K1066" i="2"/>
  <c r="K476" i="2"/>
  <c r="K1148" i="2"/>
  <c r="K661" i="2"/>
  <c r="K622" i="2"/>
  <c r="K709" i="2"/>
  <c r="K202" i="2"/>
  <c r="K819" i="2"/>
  <c r="K882" i="2"/>
  <c r="K840" i="2"/>
  <c r="K580" i="2"/>
  <c r="K499" i="2"/>
  <c r="K266" i="2"/>
  <c r="K1150" i="2"/>
  <c r="K984" i="2"/>
  <c r="K287" i="2"/>
  <c r="K222" i="2"/>
  <c r="K1109" i="2"/>
  <c r="K730" i="2"/>
  <c r="K906" i="2"/>
  <c r="K689" i="2"/>
  <c r="K205" i="2"/>
  <c r="K822" i="2"/>
  <c r="K439" i="2"/>
  <c r="K843" i="2"/>
  <c r="K1195" i="2"/>
  <c r="K604" i="2"/>
  <c r="K481" i="2"/>
  <c r="K353" i="2"/>
  <c r="K987" i="2"/>
  <c r="K541" i="2"/>
  <c r="K122" i="2"/>
  <c r="K626" i="2"/>
  <c r="K386" i="2"/>
  <c r="K614" i="2"/>
  <c r="K701" i="2"/>
  <c r="K132" i="2"/>
  <c r="K1039" i="2"/>
  <c r="K551" i="2"/>
  <c r="K635" i="2"/>
  <c r="K1081" i="2"/>
  <c r="K69" i="2"/>
  <c r="K407" i="2"/>
  <c r="J55" i="3"/>
  <c r="J52" i="3"/>
  <c r="J53" i="3"/>
  <c r="J54" i="3"/>
  <c r="J38" i="3"/>
  <c r="J48" i="3"/>
  <c r="J49" i="3"/>
  <c r="J47" i="3"/>
  <c r="J50" i="3"/>
  <c r="J36" i="3"/>
  <c r="J39" i="3"/>
  <c r="J43" i="3"/>
  <c r="J40" i="3"/>
  <c r="J37" i="3"/>
  <c r="J42" i="3"/>
  <c r="J35" i="3"/>
  <c r="J41" i="3"/>
  <c r="K187" i="2"/>
  <c r="K1012" i="2"/>
  <c r="K1158" i="2"/>
  <c r="K1164" i="2"/>
  <c r="K917" i="2"/>
  <c r="K715" i="2"/>
  <c r="K545" i="2"/>
  <c r="K740" i="2"/>
  <c r="K1182" i="2"/>
  <c r="K570" i="2"/>
  <c r="K405" i="2"/>
  <c r="K171" i="2"/>
  <c r="K14" i="2"/>
  <c r="K75" i="2"/>
  <c r="K605" i="2"/>
  <c r="K853" i="2"/>
  <c r="K678" i="2"/>
  <c r="K194" i="2"/>
  <c r="K1184" i="2"/>
  <c r="K997" i="2"/>
  <c r="K832" i="2"/>
  <c r="K258" i="2"/>
  <c r="K321" i="2"/>
  <c r="K1060" i="2"/>
  <c r="K215" i="2"/>
  <c r="K867" i="2"/>
  <c r="K463" i="2"/>
  <c r="K695" i="2"/>
  <c r="K702" i="2"/>
  <c r="K552" i="2"/>
  <c r="K240" i="2"/>
  <c r="K242" i="2"/>
  <c r="K728" i="2"/>
  <c r="K602" i="2"/>
  <c r="K1069" i="2"/>
  <c r="K289" i="2"/>
  <c r="K731" i="2"/>
  <c r="K665" i="2"/>
  <c r="K804" i="2"/>
  <c r="K1053" i="2"/>
  <c r="K854" i="2"/>
  <c r="K301" i="2"/>
  <c r="K938" i="2"/>
  <c r="K335" i="2"/>
  <c r="K586" i="2"/>
  <c r="K736" i="2"/>
  <c r="K612" i="2"/>
  <c r="K192" i="2"/>
  <c r="K130" i="2"/>
  <c r="K914" i="2"/>
  <c r="K489" i="2"/>
  <c r="K1079" i="2"/>
  <c r="K267" i="2"/>
  <c r="K397" i="2"/>
  <c r="K22" i="2"/>
  <c r="K712" i="2"/>
  <c r="K1174" i="2"/>
  <c r="K646" i="2"/>
  <c r="K562" i="2"/>
  <c r="K1132" i="2"/>
  <c r="K184" i="2"/>
  <c r="K502" i="2"/>
  <c r="K1071" i="2"/>
  <c r="K1092" i="2"/>
  <c r="K59" i="2"/>
  <c r="K225" i="2"/>
  <c r="K163" i="2"/>
  <c r="J27" i="3"/>
  <c r="J29" i="3"/>
  <c r="J25" i="3"/>
  <c r="J30" i="3"/>
  <c r="J26" i="3"/>
  <c r="J28" i="3"/>
  <c r="J31" i="3"/>
  <c r="K565" i="2"/>
  <c r="K4" i="2"/>
  <c r="K768" i="2"/>
  <c r="K681" i="2"/>
  <c r="K135" i="2"/>
  <c r="K638" i="2"/>
  <c r="K431" i="2"/>
  <c r="K1000" i="2"/>
  <c r="K72" i="2"/>
  <c r="K940" i="2"/>
  <c r="K238" i="2"/>
  <c r="K366" i="2"/>
  <c r="K93" i="2"/>
  <c r="K725" i="2"/>
  <c r="K392" i="2"/>
  <c r="K748" i="2"/>
  <c r="K794" i="2"/>
  <c r="K200" i="2"/>
  <c r="K880" i="2"/>
  <c r="K434" i="2"/>
  <c r="K838" i="2"/>
  <c r="K1190" i="2"/>
  <c r="K497" i="2"/>
  <c r="K241" i="2"/>
  <c r="K1211" i="2"/>
  <c r="K96" i="2"/>
  <c r="K1005" i="2"/>
  <c r="K160" i="2"/>
  <c r="K758" i="2"/>
  <c r="K581" i="2"/>
  <c r="K288" i="2"/>
  <c r="K1091" i="2"/>
  <c r="K373" i="2"/>
  <c r="K1111" i="2"/>
  <c r="K1114" i="2"/>
  <c r="K1032" i="2"/>
  <c r="K825" i="2"/>
  <c r="K5" i="2"/>
  <c r="K1177" i="2"/>
  <c r="K62" i="2"/>
  <c r="K104" i="2"/>
  <c r="K868" i="2"/>
  <c r="K672" i="2"/>
  <c r="K42" i="2"/>
  <c r="K723" i="2"/>
  <c r="K625" i="2"/>
  <c r="K799" i="2"/>
  <c r="K143" i="2"/>
  <c r="K311" i="2"/>
  <c r="K885" i="2"/>
  <c r="K1008" i="2"/>
  <c r="K80" i="2"/>
  <c r="K583" i="2"/>
  <c r="K269" i="2"/>
  <c r="K332" i="2"/>
  <c r="K101" i="2"/>
  <c r="K732" i="2"/>
  <c r="K290" i="2"/>
  <c r="K460" i="2"/>
  <c r="J18" i="3"/>
  <c r="J16" i="3"/>
  <c r="J17" i="3"/>
  <c r="J19" i="3"/>
  <c r="J21" i="3"/>
  <c r="J15" i="3"/>
  <c r="J20" i="3"/>
  <c r="K293" i="2"/>
  <c r="K484" i="2"/>
  <c r="K1011" i="2"/>
  <c r="K1156" i="2"/>
  <c r="K314" i="2"/>
  <c r="J7" i="3"/>
  <c r="J5" i="3"/>
  <c r="J9" i="3"/>
  <c r="J11" i="3"/>
  <c r="J6" i="3"/>
  <c r="J10" i="3"/>
  <c r="J8" i="3"/>
  <c r="K1212" i="2"/>
  <c r="K1173" i="2"/>
  <c r="K821" i="2"/>
  <c r="K1194" i="2"/>
  <c r="K540" i="2"/>
  <c r="K976" i="2"/>
  <c r="K811" i="2"/>
  <c r="K491" i="2"/>
  <c r="K428" i="2"/>
  <c r="K593" i="2"/>
  <c r="K1215" i="2"/>
  <c r="K776" i="2"/>
  <c r="K753" i="2"/>
  <c r="K1029" i="2"/>
  <c r="K927" i="2"/>
  <c r="K246" i="2"/>
  <c r="K418" i="2"/>
  <c r="K1153" i="2"/>
  <c r="K666" i="2"/>
  <c r="K440" i="2"/>
  <c r="K739" i="2"/>
  <c r="K129" i="2"/>
  <c r="K1181" i="2"/>
  <c r="K108" i="2"/>
  <c r="K339" i="2"/>
  <c r="K610" i="2"/>
  <c r="K784" i="2"/>
  <c r="K993" i="2"/>
  <c r="K912" i="2"/>
  <c r="K254" i="2"/>
  <c r="K1077" i="2"/>
  <c r="K972" i="2"/>
  <c r="K387" i="2"/>
  <c r="K133" i="2"/>
  <c r="K1019" i="2"/>
  <c r="K1122" i="2"/>
  <c r="K259" i="2"/>
  <c r="K1082" i="2"/>
  <c r="K450" i="2"/>
  <c r="K898" i="2"/>
  <c r="K745" i="2"/>
  <c r="K814" i="2"/>
  <c r="K7" i="2"/>
  <c r="K1159" i="2"/>
  <c r="K828" i="2"/>
  <c r="K933" i="2"/>
  <c r="K1056" i="2"/>
  <c r="K445" i="2"/>
  <c r="K359" i="2"/>
  <c r="K615" i="2"/>
  <c r="K875" i="2"/>
  <c r="K998" i="2"/>
  <c r="K174" i="2"/>
  <c r="K322" i="2"/>
  <c r="K389" i="2"/>
  <c r="K1166" i="2"/>
  <c r="K1120" i="2"/>
  <c r="K68" i="2"/>
  <c r="K89" i="2"/>
  <c r="K1101" i="2"/>
  <c r="K176" i="2"/>
  <c r="K1208" i="2"/>
  <c r="K698" i="2"/>
  <c r="K919" i="2"/>
  <c r="K324" i="2"/>
  <c r="K282" i="2"/>
  <c r="K66" i="2"/>
  <c r="K761" i="2"/>
  <c r="K738" i="2"/>
  <c r="K849" i="2"/>
  <c r="K631" i="2"/>
  <c r="K870" i="2"/>
  <c r="K547" i="2"/>
  <c r="K1180" i="2"/>
  <c r="K589" i="2"/>
  <c r="K403" i="2"/>
  <c r="K317" i="2"/>
  <c r="K1201" i="2"/>
  <c r="K107" i="2"/>
  <c r="K211" i="2"/>
  <c r="K1098" i="2"/>
  <c r="K893" i="2"/>
  <c r="K699" i="2"/>
  <c r="K1161" i="2"/>
  <c r="K298" i="2"/>
  <c r="K633" i="2"/>
  <c r="K549" i="2"/>
  <c r="K830" i="2"/>
  <c r="K935" i="2"/>
  <c r="K319" i="2"/>
  <c r="K591" i="2"/>
  <c r="K340" i="2"/>
  <c r="K510" i="2"/>
  <c r="K896" i="2"/>
  <c r="K766" i="2"/>
  <c r="K429" i="2"/>
  <c r="K812" i="2"/>
  <c r="K1040" i="2"/>
  <c r="K573" i="2"/>
  <c r="K1061" i="2"/>
  <c r="K1143" i="2"/>
  <c r="K388" i="2"/>
  <c r="K703" i="2"/>
  <c r="K13" i="2"/>
  <c r="K196" i="2"/>
  <c r="K430" i="2"/>
  <c r="K1041" i="2"/>
  <c r="K834" i="2"/>
  <c r="K1186" i="2"/>
  <c r="K595" i="2"/>
  <c r="K409" i="2"/>
  <c r="K724" i="2"/>
  <c r="K92" i="2"/>
  <c r="K1104" i="2"/>
  <c r="K617" i="2"/>
  <c r="K856" i="2"/>
  <c r="K303" i="2"/>
  <c r="K1021" i="2"/>
  <c r="K835" i="2"/>
  <c r="K1124" i="2"/>
  <c r="K596" i="2"/>
  <c r="K473" i="2"/>
  <c r="K410" i="2"/>
  <c r="K345" i="2"/>
  <c r="K979" i="2"/>
  <c r="K452" i="2"/>
  <c r="K901" i="2"/>
  <c r="K17" i="2"/>
  <c r="K1169" i="2"/>
  <c r="K1024" i="2"/>
  <c r="K1045" i="2"/>
  <c r="K578" i="2"/>
  <c r="K264" i="2"/>
  <c r="K599" i="2"/>
  <c r="K1087" i="2"/>
  <c r="K117" i="2"/>
  <c r="K158" i="2"/>
  <c r="K1149" i="2"/>
  <c r="K603" i="2"/>
  <c r="K554" i="2"/>
  <c r="K494" i="2"/>
  <c r="K1145" i="2"/>
  <c r="K404" i="2"/>
  <c r="K294" i="2"/>
  <c r="K1157" i="2"/>
  <c r="K759" i="2"/>
  <c r="K1199" i="2"/>
  <c r="K826" i="2"/>
  <c r="K847" i="2"/>
  <c r="K295" i="2"/>
  <c r="K316" i="2"/>
  <c r="K763" i="2"/>
  <c r="K786" i="2"/>
  <c r="K1016" i="2"/>
  <c r="K872" i="2"/>
  <c r="K256" i="2"/>
  <c r="K1058" i="2"/>
  <c r="K468" i="2"/>
  <c r="K277" i="2"/>
  <c r="K616" i="2"/>
  <c r="K897" i="2"/>
  <c r="K744" i="2"/>
  <c r="K637" i="2"/>
  <c r="K1020" i="2"/>
  <c r="K553" i="2"/>
  <c r="K71" i="2"/>
  <c r="K574" i="2"/>
  <c r="K1062" i="2"/>
  <c r="K1144" i="2"/>
  <c r="K1207" i="2"/>
  <c r="K113" i="2"/>
  <c r="K514" i="2"/>
  <c r="K391" i="2"/>
  <c r="K747" i="2"/>
  <c r="K305" i="2"/>
  <c r="K1044" i="2"/>
  <c r="K433" i="2"/>
  <c r="K577" i="2"/>
  <c r="K178" i="2"/>
  <c r="K773" i="2"/>
  <c r="K750" i="2"/>
  <c r="K140" i="2"/>
  <c r="K308" i="2"/>
  <c r="K1129" i="2"/>
  <c r="K924" i="2"/>
  <c r="K1192" i="2"/>
  <c r="K329" i="2"/>
  <c r="K1068" i="2"/>
  <c r="K1089" i="2"/>
  <c r="K371" i="2"/>
  <c r="K119" i="2"/>
  <c r="K688" i="2"/>
  <c r="K1018" i="2"/>
  <c r="K18" i="2"/>
  <c r="K139" i="2"/>
  <c r="K818" i="2"/>
  <c r="K307" i="2"/>
  <c r="K642" i="2"/>
  <c r="K180" i="2"/>
  <c r="K328" i="2"/>
  <c r="K349" i="2"/>
  <c r="K310" i="2"/>
  <c r="K986" i="2"/>
  <c r="K224" i="2"/>
  <c r="K762" i="2"/>
  <c r="K675" i="2"/>
  <c r="K1036" i="2"/>
  <c r="K871" i="2"/>
  <c r="K994" i="2"/>
  <c r="K829" i="2"/>
  <c r="K318" i="2"/>
  <c r="K467" i="2"/>
  <c r="K232" i="2"/>
  <c r="K1139" i="2"/>
  <c r="K212" i="2"/>
  <c r="K446" i="2"/>
  <c r="K21" i="2"/>
  <c r="K142" i="2"/>
  <c r="K645" i="2"/>
  <c r="K1049" i="2"/>
  <c r="K926" i="2"/>
  <c r="K79" i="2"/>
  <c r="K245" i="2"/>
  <c r="K268" i="2"/>
  <c r="K58" i="2"/>
  <c r="K100" i="2"/>
  <c r="K162" i="2"/>
  <c r="K1050" i="2"/>
  <c r="K374" i="2"/>
  <c r="K1112" i="2"/>
  <c r="K11" i="2"/>
  <c r="K300" i="2"/>
  <c r="K746" i="2"/>
  <c r="K198" i="2"/>
  <c r="K555" i="2"/>
  <c r="K920" i="2"/>
  <c r="K73" i="2"/>
  <c r="K239" i="2"/>
  <c r="K262" i="2"/>
  <c r="K1146" i="2"/>
  <c r="K346" i="2"/>
  <c r="K156" i="2"/>
  <c r="K770" i="2"/>
  <c r="K858" i="2"/>
  <c r="K683" i="2"/>
  <c r="K199" i="2"/>
  <c r="K1189" i="2"/>
  <c r="K1002" i="2"/>
  <c r="K771" i="2"/>
  <c r="K707" i="2"/>
  <c r="K138" i="2"/>
  <c r="K817" i="2"/>
  <c r="K641" i="2"/>
  <c r="K1003" i="2"/>
  <c r="K943" i="2"/>
  <c r="K413" i="2"/>
  <c r="K727" i="2"/>
  <c r="K327" i="2"/>
  <c r="K536" i="2"/>
  <c r="K285" i="2"/>
  <c r="K393" i="2"/>
  <c r="K795" i="2"/>
  <c r="K685" i="2"/>
  <c r="K435" i="2"/>
  <c r="K839" i="2"/>
  <c r="K1046" i="2"/>
  <c r="K944" i="2"/>
  <c r="K76" i="2"/>
  <c r="K477" i="2"/>
  <c r="K1067" i="2"/>
  <c r="K983" i="2"/>
  <c r="K394" i="2"/>
  <c r="K19" i="2"/>
  <c r="K796" i="2"/>
  <c r="K861" i="2"/>
  <c r="K1047" i="2"/>
  <c r="K436" i="2"/>
  <c r="K77" i="2"/>
  <c r="K243" i="2"/>
  <c r="K415" i="2"/>
  <c r="K478" i="2"/>
  <c r="K1213" i="2"/>
  <c r="K56" i="2"/>
  <c r="K663" i="2"/>
  <c r="K457" i="2"/>
  <c r="K774" i="2"/>
  <c r="K20" i="2"/>
  <c r="K203" i="2"/>
  <c r="K1027" i="2"/>
  <c r="K1006" i="2"/>
  <c r="K925" i="2"/>
  <c r="K78" i="2"/>
  <c r="K500" i="2"/>
  <c r="K416" i="2"/>
  <c r="K1214" i="2"/>
  <c r="K539" i="2"/>
  <c r="K775" i="2"/>
  <c r="K752" i="2"/>
  <c r="K1007" i="2"/>
  <c r="K1070" i="2"/>
  <c r="K521" i="2"/>
  <c r="K864" i="2"/>
  <c r="K948" i="2"/>
  <c r="K1216" i="2"/>
  <c r="K690" i="2"/>
  <c r="K611" i="2"/>
  <c r="K569" i="2"/>
  <c r="K719" i="2"/>
  <c r="K613" i="2"/>
  <c r="K634" i="2"/>
  <c r="K469" i="2"/>
  <c r="K214" i="2"/>
  <c r="K1121" i="2"/>
  <c r="K916" i="2"/>
  <c r="K279" i="2"/>
  <c r="H1217" i="2" l="1"/>
  <c r="J1216" i="2"/>
  <c r="I1216" i="2"/>
  <c r="H1216" i="2"/>
  <c r="J1215" i="2"/>
  <c r="I1215" i="2"/>
  <c r="H1215" i="2"/>
  <c r="J1214" i="2"/>
  <c r="I1214" i="2"/>
  <c r="H1214" i="2"/>
  <c r="J1213" i="2"/>
  <c r="I1213" i="2"/>
  <c r="H1213" i="2"/>
  <c r="J1212" i="2"/>
  <c r="I1212" i="2"/>
  <c r="H1212" i="2"/>
  <c r="J1211" i="2"/>
  <c r="I1211" i="2"/>
  <c r="H1211" i="2"/>
  <c r="H1210" i="2"/>
  <c r="J1209" i="2"/>
  <c r="I1209" i="2"/>
  <c r="H1209" i="2"/>
  <c r="J1208" i="2"/>
  <c r="I1208" i="2"/>
  <c r="H1208" i="2"/>
  <c r="J1207" i="2"/>
  <c r="I1207" i="2"/>
  <c r="H1207" i="2"/>
  <c r="J1206" i="2"/>
  <c r="H1206" i="2"/>
  <c r="J1205" i="2"/>
  <c r="H1205" i="2"/>
  <c r="J1204" i="2"/>
  <c r="I1204" i="2"/>
  <c r="H1204" i="2"/>
  <c r="H1203" i="2"/>
  <c r="J1202" i="2"/>
  <c r="I1202" i="2"/>
  <c r="H1202" i="2"/>
  <c r="J1201" i="2"/>
  <c r="I1201" i="2"/>
  <c r="H1201" i="2"/>
  <c r="H1200" i="2"/>
  <c r="J1199" i="2"/>
  <c r="I1199" i="2"/>
  <c r="H1199" i="2"/>
  <c r="H1198" i="2"/>
  <c r="J1197" i="2"/>
  <c r="I1197" i="2"/>
  <c r="H1197" i="2"/>
  <c r="J1196" i="2"/>
  <c r="H1196" i="2"/>
  <c r="J1195" i="2"/>
  <c r="I1195" i="2"/>
  <c r="H1195" i="2"/>
  <c r="J1194" i="2"/>
  <c r="I1194" i="2"/>
  <c r="H1194" i="2"/>
  <c r="H1193" i="2"/>
  <c r="J1192" i="2"/>
  <c r="I1192" i="2"/>
  <c r="H1192" i="2"/>
  <c r="J1191" i="2"/>
  <c r="I1191" i="2"/>
  <c r="H1191" i="2"/>
  <c r="J1190" i="2"/>
  <c r="I1190" i="2"/>
  <c r="H1190" i="2"/>
  <c r="J1189" i="2"/>
  <c r="I1189" i="2"/>
  <c r="H1189" i="2"/>
  <c r="J1188" i="2"/>
  <c r="I1188" i="2"/>
  <c r="H1188" i="2"/>
  <c r="J1187" i="2"/>
  <c r="I1187" i="2"/>
  <c r="H1187" i="2"/>
  <c r="J1186" i="2"/>
  <c r="I1186" i="2"/>
  <c r="H1186" i="2"/>
  <c r="J1185" i="2"/>
  <c r="I1185" i="2"/>
  <c r="H1185" i="2"/>
  <c r="J1184" i="2"/>
  <c r="I1184" i="2"/>
  <c r="H1184" i="2"/>
  <c r="J1183" i="2"/>
  <c r="I1183" i="2"/>
  <c r="H1183" i="2"/>
  <c r="J1182" i="2"/>
  <c r="I1182" i="2"/>
  <c r="H1182" i="2"/>
  <c r="J1181" i="2"/>
  <c r="I1181" i="2"/>
  <c r="H1181" i="2"/>
  <c r="J1180" i="2"/>
  <c r="I1180" i="2"/>
  <c r="H1180" i="2"/>
  <c r="H1179" i="2"/>
  <c r="J1178" i="2"/>
  <c r="I1178" i="2"/>
  <c r="H1178" i="2"/>
  <c r="J1177" i="2"/>
  <c r="I1177" i="2"/>
  <c r="H1177" i="2"/>
  <c r="J1176" i="2"/>
  <c r="I1176" i="2"/>
  <c r="H1176" i="2"/>
  <c r="J1175" i="2"/>
  <c r="I1175" i="2"/>
  <c r="H1175" i="2"/>
  <c r="J1174" i="2"/>
  <c r="I1174" i="2"/>
  <c r="H1174" i="2"/>
  <c r="J1173" i="2"/>
  <c r="I1173" i="2"/>
  <c r="H1173" i="2"/>
  <c r="J1172" i="2"/>
  <c r="I1172" i="2"/>
  <c r="H1172" i="2"/>
  <c r="J1171" i="2"/>
  <c r="I1171" i="2"/>
  <c r="H1171" i="2"/>
  <c r="J1170" i="2"/>
  <c r="I1170" i="2"/>
  <c r="H1170" i="2"/>
  <c r="J1169" i="2"/>
  <c r="I1169" i="2"/>
  <c r="H1169" i="2"/>
  <c r="J1168" i="2"/>
  <c r="I1168" i="2"/>
  <c r="H1168" i="2"/>
  <c r="J1167" i="2"/>
  <c r="I1167" i="2"/>
  <c r="H1167" i="2"/>
  <c r="J1166" i="2"/>
  <c r="I1166" i="2"/>
  <c r="H1166" i="2"/>
  <c r="J1165" i="2"/>
  <c r="I1165" i="2"/>
  <c r="H1165" i="2"/>
  <c r="J1164" i="2"/>
  <c r="I1164" i="2"/>
  <c r="H1164" i="2"/>
  <c r="J1163" i="2"/>
  <c r="I1163" i="2"/>
  <c r="H1163" i="2"/>
  <c r="J1162" i="2"/>
  <c r="I1162" i="2"/>
  <c r="H1162" i="2"/>
  <c r="J1161" i="2"/>
  <c r="I1161" i="2"/>
  <c r="H1161" i="2"/>
  <c r="J1160" i="2"/>
  <c r="I1160" i="2"/>
  <c r="H1160" i="2"/>
  <c r="J1159" i="2"/>
  <c r="I1159" i="2"/>
  <c r="H1159" i="2"/>
  <c r="J1158" i="2"/>
  <c r="I1158" i="2"/>
  <c r="H1158" i="2"/>
  <c r="J1157" i="2"/>
  <c r="I1157" i="2"/>
  <c r="H1157" i="2"/>
  <c r="J1156" i="2"/>
  <c r="I1156" i="2"/>
  <c r="H1156" i="2"/>
  <c r="J1155" i="2"/>
  <c r="I1155" i="2"/>
  <c r="H1155" i="2"/>
  <c r="H1154" i="2"/>
  <c r="J1153" i="2"/>
  <c r="I1153" i="2"/>
  <c r="H1153" i="2"/>
  <c r="J1152" i="2"/>
  <c r="I1152" i="2"/>
  <c r="H1152" i="2"/>
  <c r="J1151" i="2"/>
  <c r="I1151" i="2"/>
  <c r="H1151" i="2"/>
  <c r="J1150" i="2"/>
  <c r="I1150" i="2"/>
  <c r="H1150" i="2"/>
  <c r="J1149" i="2"/>
  <c r="I1149" i="2"/>
  <c r="H1149" i="2"/>
  <c r="J1148" i="2"/>
  <c r="I1148" i="2"/>
  <c r="H1148" i="2"/>
  <c r="H1147" i="2"/>
  <c r="J1146" i="2"/>
  <c r="I1146" i="2"/>
  <c r="H1146" i="2"/>
  <c r="J1145" i="2"/>
  <c r="I1145" i="2"/>
  <c r="H1145" i="2"/>
  <c r="J1144" i="2"/>
  <c r="I1144" i="2"/>
  <c r="H1144" i="2"/>
  <c r="J1143" i="2"/>
  <c r="I1143" i="2"/>
  <c r="H1143" i="2"/>
  <c r="J1142" i="2"/>
  <c r="I1142" i="2"/>
  <c r="H1142" i="2"/>
  <c r="J1141" i="2"/>
  <c r="I1141" i="2"/>
  <c r="H1141" i="2"/>
  <c r="J1140" i="2"/>
  <c r="H1140" i="2"/>
  <c r="J1139" i="2"/>
  <c r="I1139" i="2"/>
  <c r="H1139" i="2"/>
  <c r="J1138" i="2"/>
  <c r="I1138" i="2"/>
  <c r="H1138" i="2"/>
  <c r="H1137" i="2"/>
  <c r="H1136" i="2"/>
  <c r="J1135" i="2"/>
  <c r="H1135" i="2"/>
  <c r="J1134" i="2"/>
  <c r="I1134" i="2"/>
  <c r="H1134" i="2"/>
  <c r="J1133" i="2"/>
  <c r="H1133" i="2"/>
  <c r="J1132" i="2"/>
  <c r="I1132" i="2"/>
  <c r="H1132" i="2"/>
  <c r="J1131" i="2"/>
  <c r="I1131" i="2"/>
  <c r="H1131" i="2"/>
  <c r="J1130" i="2"/>
  <c r="I1130" i="2"/>
  <c r="H1130" i="2"/>
  <c r="J1129" i="2"/>
  <c r="I1129" i="2"/>
  <c r="H1129" i="2"/>
  <c r="J1128" i="2"/>
  <c r="I1128" i="2"/>
  <c r="H1128" i="2"/>
  <c r="J1127" i="2"/>
  <c r="I1127" i="2"/>
  <c r="H1127" i="2"/>
  <c r="J1126" i="2"/>
  <c r="I1126" i="2"/>
  <c r="H1126" i="2"/>
  <c r="J1125" i="2"/>
  <c r="I1125" i="2"/>
  <c r="H1125" i="2"/>
  <c r="J1124" i="2"/>
  <c r="I1124" i="2"/>
  <c r="H1124" i="2"/>
  <c r="J1123" i="2"/>
  <c r="I1123" i="2"/>
  <c r="H1123" i="2"/>
  <c r="J1122" i="2"/>
  <c r="I1122" i="2"/>
  <c r="H1122" i="2"/>
  <c r="J1121" i="2"/>
  <c r="I1121" i="2"/>
  <c r="H1121" i="2"/>
  <c r="J1120" i="2"/>
  <c r="I1120" i="2"/>
  <c r="H1120" i="2"/>
  <c r="J1119" i="2"/>
  <c r="I1119" i="2"/>
  <c r="H1119" i="2"/>
  <c r="J1118" i="2"/>
  <c r="I1118" i="2"/>
  <c r="H1118" i="2"/>
  <c r="J1117" i="2"/>
  <c r="I1117" i="2"/>
  <c r="H1117" i="2"/>
  <c r="H1116" i="2"/>
  <c r="H1115" i="2"/>
  <c r="J1114" i="2"/>
  <c r="I1114" i="2"/>
  <c r="H1114" i="2"/>
  <c r="J1113" i="2"/>
  <c r="I1113" i="2"/>
  <c r="H1113" i="2"/>
  <c r="J1112" i="2"/>
  <c r="I1112" i="2"/>
  <c r="H1112" i="2"/>
  <c r="J1111" i="2"/>
  <c r="I1111" i="2"/>
  <c r="H1111" i="2"/>
  <c r="J1110" i="2"/>
  <c r="H1110" i="2"/>
  <c r="J1109" i="2"/>
  <c r="I1109" i="2"/>
  <c r="H1109" i="2"/>
  <c r="H1108" i="2"/>
  <c r="J1107" i="2"/>
  <c r="H1107" i="2"/>
  <c r="J1106" i="2"/>
  <c r="H1106" i="2"/>
  <c r="J1105" i="2"/>
  <c r="H1105" i="2"/>
  <c r="J1104" i="2"/>
  <c r="I1104" i="2"/>
  <c r="H1104" i="2"/>
  <c r="H1103" i="2"/>
  <c r="H1102" i="2"/>
  <c r="J1101" i="2"/>
  <c r="I1101" i="2"/>
  <c r="H1101" i="2"/>
  <c r="H1100" i="2"/>
  <c r="H1099" i="2"/>
  <c r="J1098" i="2"/>
  <c r="I1098" i="2"/>
  <c r="H1098" i="2"/>
  <c r="H1097" i="2"/>
  <c r="H1096" i="2"/>
  <c r="H1095" i="2"/>
  <c r="J1094" i="2"/>
  <c r="I1094" i="2"/>
  <c r="H1094" i="2"/>
  <c r="H1093" i="2"/>
  <c r="J1092" i="2"/>
  <c r="I1092" i="2"/>
  <c r="H1092" i="2"/>
  <c r="J1091" i="2"/>
  <c r="I1091" i="2"/>
  <c r="H1091" i="2"/>
  <c r="H1090" i="2"/>
  <c r="J1089" i="2"/>
  <c r="I1089" i="2"/>
  <c r="H1089" i="2"/>
  <c r="H1088" i="2"/>
  <c r="J1087" i="2"/>
  <c r="I1087" i="2"/>
  <c r="H1087" i="2"/>
  <c r="J1086" i="2"/>
  <c r="H1086" i="2"/>
  <c r="J1085" i="2"/>
  <c r="I1085" i="2"/>
  <c r="H1085" i="2"/>
  <c r="J1084" i="2"/>
  <c r="I1084" i="2"/>
  <c r="H1084" i="2"/>
  <c r="J1083" i="2"/>
  <c r="I1083" i="2"/>
  <c r="H1083" i="2"/>
  <c r="J1082" i="2"/>
  <c r="I1082" i="2"/>
  <c r="H1082" i="2"/>
  <c r="J1081" i="2"/>
  <c r="I1081" i="2"/>
  <c r="H1081" i="2"/>
  <c r="J1080" i="2"/>
  <c r="I1080" i="2"/>
  <c r="H1080" i="2"/>
  <c r="J1079" i="2"/>
  <c r="I1079" i="2"/>
  <c r="H1079" i="2"/>
  <c r="H1078" i="2"/>
  <c r="J1077" i="2"/>
  <c r="I1077" i="2"/>
  <c r="H1077" i="2"/>
  <c r="H1076" i="2"/>
  <c r="H1075" i="2"/>
  <c r="J1074" i="2"/>
  <c r="I1074" i="2"/>
  <c r="H1074" i="2"/>
  <c r="J1073" i="2"/>
  <c r="I1073" i="2"/>
  <c r="H1073" i="2"/>
  <c r="H1072" i="2"/>
  <c r="J1071" i="2"/>
  <c r="I1071" i="2"/>
  <c r="H1071" i="2"/>
  <c r="J1070" i="2"/>
  <c r="I1070" i="2"/>
  <c r="H1070" i="2"/>
  <c r="J1069" i="2"/>
  <c r="I1069" i="2"/>
  <c r="H1069" i="2"/>
  <c r="J1068" i="2"/>
  <c r="I1068" i="2"/>
  <c r="H1068" i="2"/>
  <c r="J1067" i="2"/>
  <c r="I1067" i="2"/>
  <c r="H1067" i="2"/>
  <c r="J1066" i="2"/>
  <c r="I1066" i="2"/>
  <c r="H1066" i="2"/>
  <c r="J1065" i="2"/>
  <c r="H1065" i="2"/>
  <c r="J1064" i="2"/>
  <c r="I1064" i="2"/>
  <c r="H1064" i="2"/>
  <c r="J1063" i="2"/>
  <c r="I1063" i="2"/>
  <c r="H1063" i="2"/>
  <c r="J1062" i="2"/>
  <c r="I1062" i="2"/>
  <c r="H1062" i="2"/>
  <c r="J1061" i="2"/>
  <c r="I1061" i="2"/>
  <c r="H1061" i="2"/>
  <c r="J1060" i="2"/>
  <c r="I1060" i="2"/>
  <c r="H1060" i="2"/>
  <c r="J1059" i="2"/>
  <c r="I1059" i="2"/>
  <c r="H1059" i="2"/>
  <c r="J1058" i="2"/>
  <c r="I1058" i="2"/>
  <c r="H1058" i="2"/>
  <c r="J1057" i="2"/>
  <c r="I1057" i="2"/>
  <c r="H1057" i="2"/>
  <c r="J1056" i="2"/>
  <c r="I1056" i="2"/>
  <c r="H1056" i="2"/>
  <c r="H1055" i="2"/>
  <c r="J1054" i="2"/>
  <c r="H1054" i="2"/>
  <c r="J1053" i="2"/>
  <c r="I1053" i="2"/>
  <c r="H1053" i="2"/>
  <c r="J1052" i="2"/>
  <c r="I1052" i="2"/>
  <c r="H1052" i="2"/>
  <c r="J1051" i="2"/>
  <c r="H1051" i="2"/>
  <c r="J1050" i="2"/>
  <c r="I1050" i="2"/>
  <c r="H1050" i="2"/>
  <c r="J1049" i="2"/>
  <c r="I1049" i="2"/>
  <c r="H1049" i="2"/>
  <c r="J1048" i="2"/>
  <c r="I1048" i="2"/>
  <c r="H1048" i="2"/>
  <c r="J1047" i="2"/>
  <c r="I1047" i="2"/>
  <c r="H1047" i="2"/>
  <c r="J1046" i="2"/>
  <c r="I1046" i="2"/>
  <c r="H1046" i="2"/>
  <c r="J1045" i="2"/>
  <c r="I1045" i="2"/>
  <c r="H1045" i="2"/>
  <c r="J1044" i="2"/>
  <c r="I1044" i="2"/>
  <c r="H1044" i="2"/>
  <c r="J1043" i="2"/>
  <c r="I1043" i="2"/>
  <c r="H1043" i="2"/>
  <c r="J1042" i="2"/>
  <c r="I1042" i="2"/>
  <c r="H1042" i="2"/>
  <c r="J1041" i="2"/>
  <c r="I1041" i="2"/>
  <c r="H1041" i="2"/>
  <c r="J1040" i="2"/>
  <c r="I1040" i="2"/>
  <c r="H1040" i="2"/>
  <c r="J1039" i="2"/>
  <c r="I1039" i="2"/>
  <c r="H1039" i="2"/>
  <c r="J1038" i="2"/>
  <c r="I1038" i="2"/>
  <c r="H1038" i="2"/>
  <c r="J1037" i="2"/>
  <c r="I1037" i="2"/>
  <c r="H1037" i="2"/>
  <c r="J1036" i="2"/>
  <c r="I1036" i="2"/>
  <c r="H1036" i="2"/>
  <c r="J1035" i="2"/>
  <c r="I1035" i="2"/>
  <c r="H1035" i="2"/>
  <c r="H1034" i="2"/>
  <c r="H1033" i="2"/>
  <c r="J1032" i="2"/>
  <c r="I1032" i="2"/>
  <c r="H1032" i="2"/>
  <c r="J1031" i="2"/>
  <c r="I1031" i="2"/>
  <c r="H1031" i="2"/>
  <c r="J1030" i="2"/>
  <c r="H1030" i="2"/>
  <c r="J1029" i="2"/>
  <c r="I1029" i="2"/>
  <c r="H1029" i="2"/>
  <c r="J1028" i="2"/>
  <c r="I1028" i="2"/>
  <c r="H1028" i="2"/>
  <c r="J1027" i="2"/>
  <c r="I1027" i="2"/>
  <c r="H1027" i="2"/>
  <c r="J1026" i="2"/>
  <c r="I1026" i="2"/>
  <c r="H1026" i="2"/>
  <c r="J1025" i="2"/>
  <c r="I1025" i="2"/>
  <c r="H1025" i="2"/>
  <c r="J1024" i="2"/>
  <c r="I1024" i="2"/>
  <c r="H1024" i="2"/>
  <c r="J1023" i="2"/>
  <c r="I1023" i="2"/>
  <c r="H1023" i="2"/>
  <c r="J1022" i="2"/>
  <c r="I1022" i="2"/>
  <c r="H1022" i="2"/>
  <c r="J1021" i="2"/>
  <c r="I1021" i="2"/>
  <c r="H1021" i="2"/>
  <c r="J1020" i="2"/>
  <c r="I1020" i="2"/>
  <c r="H1020" i="2"/>
  <c r="J1019" i="2"/>
  <c r="I1019" i="2"/>
  <c r="H1019" i="2"/>
  <c r="J1018" i="2"/>
  <c r="I1018" i="2"/>
  <c r="H1018" i="2"/>
  <c r="J1017" i="2"/>
  <c r="I1017" i="2"/>
  <c r="H1017" i="2"/>
  <c r="J1016" i="2"/>
  <c r="I1016" i="2"/>
  <c r="H1016" i="2"/>
  <c r="J1015" i="2"/>
  <c r="I1015" i="2"/>
  <c r="H1015" i="2"/>
  <c r="J1014" i="2"/>
  <c r="I1014" i="2"/>
  <c r="H1014" i="2"/>
  <c r="H1013" i="2"/>
  <c r="J1012" i="2"/>
  <c r="I1012" i="2"/>
  <c r="H1012" i="2"/>
  <c r="J1011" i="2"/>
  <c r="I1011" i="2"/>
  <c r="H1011" i="2"/>
  <c r="J1010" i="2"/>
  <c r="I1010" i="2"/>
  <c r="H1010" i="2"/>
  <c r="J1009" i="2"/>
  <c r="H1009" i="2"/>
  <c r="J1008" i="2"/>
  <c r="I1008" i="2"/>
  <c r="H1008" i="2"/>
  <c r="J1007" i="2"/>
  <c r="I1007" i="2"/>
  <c r="H1007" i="2"/>
  <c r="J1006" i="2"/>
  <c r="I1006" i="2"/>
  <c r="H1006" i="2"/>
  <c r="J1005" i="2"/>
  <c r="I1005" i="2"/>
  <c r="H1005" i="2"/>
  <c r="J1004" i="2"/>
  <c r="I1004" i="2"/>
  <c r="H1004" i="2"/>
  <c r="J1003" i="2"/>
  <c r="I1003" i="2"/>
  <c r="H1003" i="2"/>
  <c r="J1002" i="2"/>
  <c r="I1002" i="2"/>
  <c r="H1002" i="2"/>
  <c r="J1001" i="2"/>
  <c r="I1001" i="2"/>
  <c r="H1001" i="2"/>
  <c r="J1000" i="2"/>
  <c r="I1000" i="2"/>
  <c r="H1000" i="2"/>
  <c r="J999" i="2"/>
  <c r="I999" i="2"/>
  <c r="H999" i="2"/>
  <c r="J998" i="2"/>
  <c r="I998" i="2"/>
  <c r="H998" i="2"/>
  <c r="J997" i="2"/>
  <c r="I997" i="2"/>
  <c r="H997" i="2"/>
  <c r="J996" i="2"/>
  <c r="I996" i="2"/>
  <c r="H996" i="2"/>
  <c r="J995" i="2"/>
  <c r="I995" i="2"/>
  <c r="H995" i="2"/>
  <c r="J994" i="2"/>
  <c r="I994" i="2"/>
  <c r="H994" i="2"/>
  <c r="J993" i="2"/>
  <c r="I993" i="2"/>
  <c r="H993" i="2"/>
  <c r="H992" i="2"/>
  <c r="H991" i="2"/>
  <c r="H990" i="2"/>
  <c r="J989" i="2"/>
  <c r="I989" i="2"/>
  <c r="H989" i="2"/>
  <c r="J988" i="2"/>
  <c r="H988" i="2"/>
  <c r="J987" i="2"/>
  <c r="I987" i="2"/>
  <c r="H987" i="2"/>
  <c r="J986" i="2"/>
  <c r="I986" i="2"/>
  <c r="H986" i="2"/>
  <c r="H985" i="2"/>
  <c r="J984" i="2"/>
  <c r="I984" i="2"/>
  <c r="H984" i="2"/>
  <c r="J983" i="2"/>
  <c r="I983" i="2"/>
  <c r="H983" i="2"/>
  <c r="J982" i="2"/>
  <c r="H982" i="2"/>
  <c r="H981" i="2"/>
  <c r="J980" i="2"/>
  <c r="I980" i="2"/>
  <c r="H980" i="2"/>
  <c r="J979" i="2"/>
  <c r="I979" i="2"/>
  <c r="H979" i="2"/>
  <c r="J978" i="2"/>
  <c r="I978" i="2"/>
  <c r="H978" i="2"/>
  <c r="J977" i="2"/>
  <c r="I977" i="2"/>
  <c r="H977" i="2"/>
  <c r="J976" i="2"/>
  <c r="I976" i="2"/>
  <c r="H976" i="2"/>
  <c r="J975" i="2"/>
  <c r="I975" i="2"/>
  <c r="H975" i="2"/>
  <c r="J974" i="2"/>
  <c r="I974" i="2"/>
  <c r="H974" i="2"/>
  <c r="J973" i="2"/>
  <c r="I973" i="2"/>
  <c r="H973" i="2"/>
  <c r="J972" i="2"/>
  <c r="I972" i="2"/>
  <c r="H972" i="2"/>
  <c r="H971" i="2"/>
  <c r="J970" i="2"/>
  <c r="H970" i="2"/>
  <c r="J969" i="2"/>
  <c r="I969" i="2"/>
  <c r="H969" i="2"/>
  <c r="J968" i="2"/>
  <c r="I968" i="2"/>
  <c r="H968" i="2"/>
  <c r="H967" i="2"/>
  <c r="H966" i="2"/>
  <c r="J965" i="2"/>
  <c r="H965" i="2"/>
  <c r="H964" i="2"/>
  <c r="J963" i="2"/>
  <c r="H963" i="2"/>
  <c r="H962" i="2"/>
  <c r="H961" i="2"/>
  <c r="H960" i="2"/>
  <c r="H959" i="2"/>
  <c r="H958" i="2"/>
  <c r="J957" i="2"/>
  <c r="H957" i="2"/>
  <c r="J956" i="2"/>
  <c r="I956" i="2"/>
  <c r="H956" i="2"/>
  <c r="H955" i="2"/>
  <c r="H954" i="2"/>
  <c r="J953" i="2"/>
  <c r="H953" i="2"/>
  <c r="H952" i="2"/>
  <c r="H951" i="2"/>
  <c r="J950" i="2"/>
  <c r="I950" i="2"/>
  <c r="H950" i="2"/>
  <c r="J949" i="2"/>
  <c r="H949" i="2"/>
  <c r="J948" i="2"/>
  <c r="I948" i="2"/>
  <c r="H948" i="2"/>
  <c r="J947" i="2"/>
  <c r="I947" i="2"/>
  <c r="H947" i="2"/>
  <c r="J946" i="2"/>
  <c r="I946" i="2"/>
  <c r="H946" i="2"/>
  <c r="J945" i="2"/>
  <c r="I945" i="2"/>
  <c r="H945" i="2"/>
  <c r="J944" i="2"/>
  <c r="I944" i="2"/>
  <c r="H944" i="2"/>
  <c r="J943" i="2"/>
  <c r="I943" i="2"/>
  <c r="H943" i="2"/>
  <c r="H942" i="2"/>
  <c r="J941" i="2"/>
  <c r="I941" i="2"/>
  <c r="H941" i="2"/>
  <c r="J940" i="2"/>
  <c r="I940" i="2"/>
  <c r="H940" i="2"/>
  <c r="J939" i="2"/>
  <c r="I939" i="2"/>
  <c r="H939" i="2"/>
  <c r="J938" i="2"/>
  <c r="I938" i="2"/>
  <c r="H938" i="2"/>
  <c r="J937" i="2"/>
  <c r="I937" i="2"/>
  <c r="H937" i="2"/>
  <c r="J936" i="2"/>
  <c r="I936" i="2"/>
  <c r="H936" i="2"/>
  <c r="J935" i="2"/>
  <c r="I935" i="2"/>
  <c r="H935" i="2"/>
  <c r="J934" i="2"/>
  <c r="I934" i="2"/>
  <c r="H934" i="2"/>
  <c r="J933" i="2"/>
  <c r="I933" i="2"/>
  <c r="H933" i="2"/>
  <c r="H932" i="2"/>
  <c r="H931" i="2"/>
  <c r="J930" i="2"/>
  <c r="I930" i="2"/>
  <c r="H930" i="2"/>
  <c r="J929" i="2"/>
  <c r="I929" i="2"/>
  <c r="H929" i="2"/>
  <c r="J928" i="2"/>
  <c r="H928" i="2"/>
  <c r="J927" i="2"/>
  <c r="I927" i="2"/>
  <c r="H927" i="2"/>
  <c r="J926" i="2"/>
  <c r="I926" i="2"/>
  <c r="H926" i="2"/>
  <c r="J925" i="2"/>
  <c r="I925" i="2"/>
  <c r="H925" i="2"/>
  <c r="J924" i="2"/>
  <c r="I924" i="2"/>
  <c r="H924" i="2"/>
  <c r="J923" i="2"/>
  <c r="I923" i="2"/>
  <c r="H923" i="2"/>
  <c r="J922" i="2"/>
  <c r="I922" i="2"/>
  <c r="H922" i="2"/>
  <c r="J921" i="2"/>
  <c r="I921" i="2"/>
  <c r="H921" i="2"/>
  <c r="J920" i="2"/>
  <c r="I920" i="2"/>
  <c r="H920" i="2"/>
  <c r="J919" i="2"/>
  <c r="I919" i="2"/>
  <c r="H919" i="2"/>
  <c r="J918" i="2"/>
  <c r="I918" i="2"/>
  <c r="H918" i="2"/>
  <c r="J917" i="2"/>
  <c r="I917" i="2"/>
  <c r="H917" i="2"/>
  <c r="J916" i="2"/>
  <c r="I916" i="2"/>
  <c r="H916" i="2"/>
  <c r="J915" i="2"/>
  <c r="I915" i="2"/>
  <c r="H915" i="2"/>
  <c r="J914" i="2"/>
  <c r="I914" i="2"/>
  <c r="H914" i="2"/>
  <c r="J913" i="2"/>
  <c r="I913" i="2"/>
  <c r="H913" i="2"/>
  <c r="J912" i="2"/>
  <c r="I912" i="2"/>
  <c r="H912" i="2"/>
  <c r="H911" i="2"/>
  <c r="H910" i="2"/>
  <c r="J909" i="2"/>
  <c r="H909" i="2"/>
  <c r="J908" i="2"/>
  <c r="I908" i="2"/>
  <c r="H908" i="2"/>
  <c r="J907" i="2"/>
  <c r="H907" i="2"/>
  <c r="J906" i="2"/>
  <c r="I906" i="2"/>
  <c r="H906" i="2"/>
  <c r="J905" i="2"/>
  <c r="I905" i="2"/>
  <c r="H905" i="2"/>
  <c r="J904" i="2"/>
  <c r="I904" i="2"/>
  <c r="H904" i="2"/>
  <c r="J903" i="2"/>
  <c r="I903" i="2"/>
  <c r="H903" i="2"/>
  <c r="J902" i="2"/>
  <c r="I902" i="2"/>
  <c r="H902" i="2"/>
  <c r="J901" i="2"/>
  <c r="I901" i="2"/>
  <c r="H901" i="2"/>
  <c r="J900" i="2"/>
  <c r="I900" i="2"/>
  <c r="H900" i="2"/>
  <c r="J899" i="2"/>
  <c r="I899" i="2"/>
  <c r="H899" i="2"/>
  <c r="J898" i="2"/>
  <c r="I898" i="2"/>
  <c r="H898" i="2"/>
  <c r="J897" i="2"/>
  <c r="I897" i="2"/>
  <c r="H897" i="2"/>
  <c r="J896" i="2"/>
  <c r="I896" i="2"/>
  <c r="H896" i="2"/>
  <c r="J895" i="2"/>
  <c r="I895" i="2"/>
  <c r="H895" i="2"/>
  <c r="J894" i="2"/>
  <c r="I894" i="2"/>
  <c r="H894" i="2"/>
  <c r="J893" i="2"/>
  <c r="I893" i="2"/>
  <c r="H893" i="2"/>
  <c r="J892" i="2"/>
  <c r="I892" i="2"/>
  <c r="H892" i="2"/>
  <c r="J891" i="2"/>
  <c r="I891" i="2"/>
  <c r="H891" i="2"/>
  <c r="J890" i="2"/>
  <c r="I890" i="2"/>
  <c r="H890" i="2"/>
  <c r="J889" i="2"/>
  <c r="I889" i="2"/>
  <c r="H889" i="2"/>
  <c r="J888" i="2"/>
  <c r="I888" i="2"/>
  <c r="H888" i="2"/>
  <c r="J887" i="2"/>
  <c r="I887" i="2"/>
  <c r="H887" i="2"/>
  <c r="J886" i="2"/>
  <c r="H886" i="2"/>
  <c r="J885" i="2"/>
  <c r="I885" i="2"/>
  <c r="H885" i="2"/>
  <c r="J884" i="2"/>
  <c r="I884" i="2"/>
  <c r="H884" i="2"/>
  <c r="J883" i="2"/>
  <c r="I883" i="2"/>
  <c r="H883" i="2"/>
  <c r="J882" i="2"/>
  <c r="I882" i="2"/>
  <c r="H882" i="2"/>
  <c r="J881" i="2"/>
  <c r="I881" i="2"/>
  <c r="H881" i="2"/>
  <c r="J880" i="2"/>
  <c r="I880" i="2"/>
  <c r="H880" i="2"/>
  <c r="J879" i="2"/>
  <c r="I879" i="2"/>
  <c r="H879" i="2"/>
  <c r="J878" i="2"/>
  <c r="I878" i="2"/>
  <c r="H878" i="2"/>
  <c r="J877" i="2"/>
  <c r="I877" i="2"/>
  <c r="H877" i="2"/>
  <c r="J876" i="2"/>
  <c r="I876" i="2"/>
  <c r="H876" i="2"/>
  <c r="J875" i="2"/>
  <c r="I875" i="2"/>
  <c r="H875" i="2"/>
  <c r="J874" i="2"/>
  <c r="I874" i="2"/>
  <c r="H874" i="2"/>
  <c r="J873" i="2"/>
  <c r="I873" i="2"/>
  <c r="H873" i="2"/>
  <c r="J872" i="2"/>
  <c r="I872" i="2"/>
  <c r="H872" i="2"/>
  <c r="J871" i="2"/>
  <c r="I871" i="2"/>
  <c r="H871" i="2"/>
  <c r="J870" i="2"/>
  <c r="I870" i="2"/>
  <c r="H870" i="2"/>
  <c r="H869" i="2"/>
  <c r="J868" i="2"/>
  <c r="I868" i="2"/>
  <c r="H868" i="2"/>
  <c r="J867" i="2"/>
  <c r="I867" i="2"/>
  <c r="H867" i="2"/>
  <c r="J866" i="2"/>
  <c r="I866" i="2"/>
  <c r="H866" i="2"/>
  <c r="J865" i="2"/>
  <c r="H865" i="2"/>
  <c r="J864" i="2"/>
  <c r="I864" i="2"/>
  <c r="H864" i="2"/>
  <c r="J863" i="2"/>
  <c r="I863" i="2"/>
  <c r="H863" i="2"/>
  <c r="J862" i="2"/>
  <c r="I862" i="2"/>
  <c r="H862" i="2"/>
  <c r="J861" i="2"/>
  <c r="I861" i="2"/>
  <c r="H861" i="2"/>
  <c r="J860" i="2"/>
  <c r="I860" i="2"/>
  <c r="H860" i="2"/>
  <c r="J859" i="2"/>
  <c r="I859" i="2"/>
  <c r="H859" i="2"/>
  <c r="J858" i="2"/>
  <c r="I858" i="2"/>
  <c r="H858" i="2"/>
  <c r="J857" i="2"/>
  <c r="I857" i="2"/>
  <c r="H857" i="2"/>
  <c r="J856" i="2"/>
  <c r="I856" i="2"/>
  <c r="H856" i="2"/>
  <c r="J855" i="2"/>
  <c r="I855" i="2"/>
  <c r="H855" i="2"/>
  <c r="J854" i="2"/>
  <c r="I854" i="2"/>
  <c r="H854" i="2"/>
  <c r="J853" i="2"/>
  <c r="I853" i="2"/>
  <c r="H853" i="2"/>
  <c r="J852" i="2"/>
  <c r="I852" i="2"/>
  <c r="H852" i="2"/>
  <c r="J851" i="2"/>
  <c r="I851" i="2"/>
  <c r="H851" i="2"/>
  <c r="H850" i="2"/>
  <c r="J849" i="2"/>
  <c r="I849" i="2"/>
  <c r="H849" i="2"/>
  <c r="H848" i="2"/>
  <c r="J847" i="2"/>
  <c r="I847" i="2"/>
  <c r="H847" i="2"/>
  <c r="J846" i="2"/>
  <c r="H846" i="2"/>
  <c r="J845" i="2"/>
  <c r="I845" i="2"/>
  <c r="H845" i="2"/>
  <c r="J844" i="2"/>
  <c r="H844" i="2"/>
  <c r="J843" i="2"/>
  <c r="I843" i="2"/>
  <c r="H843" i="2"/>
  <c r="J842" i="2"/>
  <c r="I842" i="2"/>
  <c r="H842" i="2"/>
  <c r="J841" i="2"/>
  <c r="I841" i="2"/>
  <c r="H841" i="2"/>
  <c r="J840" i="2"/>
  <c r="I840" i="2"/>
  <c r="H840" i="2"/>
  <c r="J839" i="2"/>
  <c r="I839" i="2"/>
  <c r="H839" i="2"/>
  <c r="J838" i="2"/>
  <c r="I838" i="2"/>
  <c r="H838" i="2"/>
  <c r="J837" i="2"/>
  <c r="H837" i="2"/>
  <c r="J836" i="2"/>
  <c r="I836" i="2"/>
  <c r="H836" i="2"/>
  <c r="J835" i="2"/>
  <c r="I835" i="2"/>
  <c r="H835" i="2"/>
  <c r="J834" i="2"/>
  <c r="I834" i="2"/>
  <c r="H834" i="2"/>
  <c r="J833" i="2"/>
  <c r="I833" i="2"/>
  <c r="H833" i="2"/>
  <c r="J832" i="2"/>
  <c r="I832" i="2"/>
  <c r="H832" i="2"/>
  <c r="J831" i="2"/>
  <c r="I831" i="2"/>
  <c r="H831" i="2"/>
  <c r="J830" i="2"/>
  <c r="I830" i="2"/>
  <c r="H830" i="2"/>
  <c r="J829" i="2"/>
  <c r="I829" i="2"/>
  <c r="H829" i="2"/>
  <c r="J828" i="2"/>
  <c r="I828" i="2"/>
  <c r="H828" i="2"/>
  <c r="H827" i="2"/>
  <c r="J826" i="2"/>
  <c r="I826" i="2"/>
  <c r="H826" i="2"/>
  <c r="J825" i="2"/>
  <c r="I825" i="2"/>
  <c r="H825" i="2"/>
  <c r="J824" i="2"/>
  <c r="I824" i="2"/>
  <c r="H824" i="2"/>
  <c r="J823" i="2"/>
  <c r="H823" i="2"/>
  <c r="J822" i="2"/>
  <c r="I822" i="2"/>
  <c r="H822" i="2"/>
  <c r="J821" i="2"/>
  <c r="I821" i="2"/>
  <c r="H821" i="2"/>
  <c r="J820" i="2"/>
  <c r="I820" i="2"/>
  <c r="H820" i="2"/>
  <c r="J819" i="2"/>
  <c r="I819" i="2"/>
  <c r="H819" i="2"/>
  <c r="J818" i="2"/>
  <c r="I818" i="2"/>
  <c r="H818" i="2"/>
  <c r="J817" i="2"/>
  <c r="I817" i="2"/>
  <c r="H817" i="2"/>
  <c r="J816" i="2"/>
  <c r="I816" i="2"/>
  <c r="H816" i="2"/>
  <c r="J815" i="2"/>
  <c r="I815" i="2"/>
  <c r="H815" i="2"/>
  <c r="J814" i="2"/>
  <c r="I814" i="2"/>
  <c r="H814" i="2"/>
  <c r="J813" i="2"/>
  <c r="I813" i="2"/>
  <c r="H813" i="2"/>
  <c r="J812" i="2"/>
  <c r="I812" i="2"/>
  <c r="H812" i="2"/>
  <c r="J811" i="2"/>
  <c r="I811" i="2"/>
  <c r="H811" i="2"/>
  <c r="J810" i="2"/>
  <c r="I810" i="2"/>
  <c r="H810" i="2"/>
  <c r="J809" i="2"/>
  <c r="I809" i="2"/>
  <c r="H809" i="2"/>
  <c r="J808" i="2"/>
  <c r="I808" i="2"/>
  <c r="H808" i="2"/>
  <c r="J807" i="2"/>
  <c r="I807" i="2"/>
  <c r="H807" i="2"/>
  <c r="J806" i="2"/>
  <c r="I806" i="2"/>
  <c r="H806" i="2"/>
  <c r="J805" i="2"/>
  <c r="H805" i="2"/>
  <c r="J804" i="2"/>
  <c r="I804" i="2"/>
  <c r="H804" i="2"/>
  <c r="J803" i="2"/>
  <c r="I803" i="2"/>
  <c r="H803" i="2"/>
  <c r="J800" i="2"/>
  <c r="H800" i="2"/>
  <c r="J799" i="2"/>
  <c r="I799" i="2"/>
  <c r="H799" i="2"/>
  <c r="J798" i="2"/>
  <c r="I798" i="2"/>
  <c r="H798" i="2"/>
  <c r="J797" i="2"/>
  <c r="I797" i="2"/>
  <c r="H797" i="2"/>
  <c r="J796" i="2"/>
  <c r="I796" i="2"/>
  <c r="H796" i="2"/>
  <c r="J795" i="2"/>
  <c r="I795" i="2"/>
  <c r="H795" i="2"/>
  <c r="J794" i="2"/>
  <c r="I794" i="2"/>
  <c r="H794" i="2"/>
  <c r="J793" i="2"/>
  <c r="I793" i="2"/>
  <c r="H793" i="2"/>
  <c r="J792" i="2"/>
  <c r="I792" i="2"/>
  <c r="H792" i="2"/>
  <c r="J791" i="2"/>
  <c r="I791" i="2"/>
  <c r="H791" i="2"/>
  <c r="J790" i="2"/>
  <c r="I790" i="2"/>
  <c r="H790" i="2"/>
  <c r="J789" i="2"/>
  <c r="I789" i="2"/>
  <c r="H789" i="2"/>
  <c r="J788" i="2"/>
  <c r="I788" i="2"/>
  <c r="H788" i="2"/>
  <c r="J787" i="2"/>
  <c r="I787" i="2"/>
  <c r="H787" i="2"/>
  <c r="J786" i="2"/>
  <c r="I786" i="2"/>
  <c r="H786" i="2"/>
  <c r="J785" i="2"/>
  <c r="I785" i="2"/>
  <c r="H785" i="2"/>
  <c r="J784" i="2"/>
  <c r="I784" i="2"/>
  <c r="H784" i="2"/>
  <c r="H783" i="2"/>
  <c r="H782" i="2"/>
  <c r="J781" i="2"/>
  <c r="H781" i="2"/>
  <c r="J780" i="2"/>
  <c r="I780" i="2"/>
  <c r="H780" i="2"/>
  <c r="J777" i="2"/>
  <c r="H777" i="2"/>
  <c r="J776" i="2"/>
  <c r="I776" i="2"/>
  <c r="H776" i="2"/>
  <c r="J775" i="2"/>
  <c r="I775" i="2"/>
  <c r="H775" i="2"/>
  <c r="J774" i="2"/>
  <c r="I774" i="2"/>
  <c r="H774" i="2"/>
  <c r="J773" i="2"/>
  <c r="I773" i="2"/>
  <c r="H773" i="2"/>
  <c r="J772" i="2"/>
  <c r="I772" i="2"/>
  <c r="H772" i="2"/>
  <c r="J771" i="2"/>
  <c r="I771" i="2"/>
  <c r="H771" i="2"/>
  <c r="J770" i="2"/>
  <c r="I770" i="2"/>
  <c r="H770" i="2"/>
  <c r="J769" i="2"/>
  <c r="I769" i="2"/>
  <c r="H769" i="2"/>
  <c r="J768" i="2"/>
  <c r="I768" i="2"/>
  <c r="H768" i="2"/>
  <c r="J767" i="2"/>
  <c r="I767" i="2"/>
  <c r="H767" i="2"/>
  <c r="J766" i="2"/>
  <c r="I766" i="2"/>
  <c r="H766" i="2"/>
  <c r="J765" i="2"/>
  <c r="I765" i="2"/>
  <c r="H765" i="2"/>
  <c r="J764" i="2"/>
  <c r="I764" i="2"/>
  <c r="H764" i="2"/>
  <c r="J763" i="2"/>
  <c r="I763" i="2"/>
  <c r="H763" i="2"/>
  <c r="J762" i="2"/>
  <c r="I762" i="2"/>
  <c r="H762" i="2"/>
  <c r="J761" i="2"/>
  <c r="I761" i="2"/>
  <c r="H761" i="2"/>
  <c r="H760" i="2"/>
  <c r="J759" i="2"/>
  <c r="I759" i="2"/>
  <c r="H759" i="2"/>
  <c r="J758" i="2"/>
  <c r="I758" i="2"/>
  <c r="H758" i="2"/>
  <c r="J757" i="2"/>
  <c r="I757" i="2"/>
  <c r="H757" i="2"/>
  <c r="J754" i="2"/>
  <c r="I754" i="2"/>
  <c r="H754" i="2"/>
  <c r="J753" i="2"/>
  <c r="I753" i="2"/>
  <c r="H753" i="2"/>
  <c r="J752" i="2"/>
  <c r="I752" i="2"/>
  <c r="H752" i="2"/>
  <c r="J751" i="2"/>
  <c r="I751" i="2"/>
  <c r="H751" i="2"/>
  <c r="J750" i="2"/>
  <c r="I750" i="2"/>
  <c r="H750" i="2"/>
  <c r="J749" i="2"/>
  <c r="I749" i="2"/>
  <c r="H749" i="2"/>
  <c r="J748" i="2"/>
  <c r="I748" i="2"/>
  <c r="H748" i="2"/>
  <c r="J747" i="2"/>
  <c r="I747" i="2"/>
  <c r="H747" i="2"/>
  <c r="J746" i="2"/>
  <c r="I746" i="2"/>
  <c r="H746" i="2"/>
  <c r="J745" i="2"/>
  <c r="I745" i="2"/>
  <c r="H745" i="2"/>
  <c r="J744" i="2"/>
  <c r="I744" i="2"/>
  <c r="H744" i="2"/>
  <c r="J743" i="2"/>
  <c r="I743" i="2"/>
  <c r="H743" i="2"/>
  <c r="J742" i="2"/>
  <c r="I742" i="2"/>
  <c r="H742" i="2"/>
  <c r="J741" i="2"/>
  <c r="I741" i="2"/>
  <c r="H741" i="2"/>
  <c r="J740" i="2"/>
  <c r="I740" i="2"/>
  <c r="H740" i="2"/>
  <c r="J739" i="2"/>
  <c r="I739" i="2"/>
  <c r="H739" i="2"/>
  <c r="J738" i="2"/>
  <c r="I738" i="2"/>
  <c r="H738" i="2"/>
  <c r="H737" i="2"/>
  <c r="J736" i="2"/>
  <c r="I736" i="2"/>
  <c r="H736" i="2"/>
  <c r="J735" i="2"/>
  <c r="H735" i="2"/>
  <c r="J734" i="2"/>
  <c r="I734" i="2"/>
  <c r="H734" i="2"/>
  <c r="H733" i="2"/>
  <c r="J732" i="2"/>
  <c r="I732" i="2"/>
  <c r="H732" i="2"/>
  <c r="J731" i="2"/>
  <c r="I731" i="2"/>
  <c r="H731" i="2"/>
  <c r="J730" i="2"/>
  <c r="I730" i="2"/>
  <c r="H730" i="2"/>
  <c r="J729" i="2"/>
  <c r="I729" i="2"/>
  <c r="H729" i="2"/>
  <c r="J728" i="2"/>
  <c r="I728" i="2"/>
  <c r="H728" i="2"/>
  <c r="J727" i="2"/>
  <c r="I727" i="2"/>
  <c r="H727" i="2"/>
  <c r="J726" i="2"/>
  <c r="I726" i="2"/>
  <c r="H726" i="2"/>
  <c r="J725" i="2"/>
  <c r="I725" i="2"/>
  <c r="H725" i="2"/>
  <c r="J724" i="2"/>
  <c r="I724" i="2"/>
  <c r="H724" i="2"/>
  <c r="J723" i="2"/>
  <c r="I723" i="2"/>
  <c r="H723" i="2"/>
  <c r="J722" i="2"/>
  <c r="I722" i="2"/>
  <c r="H722" i="2"/>
  <c r="J721" i="2"/>
  <c r="I721" i="2"/>
  <c r="H721" i="2"/>
  <c r="J720" i="2"/>
  <c r="I720" i="2"/>
  <c r="H720" i="2"/>
  <c r="J719" i="2"/>
  <c r="I719" i="2"/>
  <c r="H719" i="2"/>
  <c r="J718" i="2"/>
  <c r="I718" i="2"/>
  <c r="H718" i="2"/>
  <c r="H717" i="2"/>
  <c r="J716" i="2"/>
  <c r="H716" i="2"/>
  <c r="J715" i="2"/>
  <c r="I715" i="2"/>
  <c r="H715" i="2"/>
  <c r="J714" i="2"/>
  <c r="I714" i="2"/>
  <c r="H714" i="2"/>
  <c r="J713" i="2"/>
  <c r="H713" i="2"/>
  <c r="J712" i="2"/>
  <c r="I712" i="2"/>
  <c r="H712" i="2"/>
  <c r="J711" i="2"/>
  <c r="I711" i="2"/>
  <c r="H711" i="2"/>
  <c r="J710" i="2"/>
  <c r="I710" i="2"/>
  <c r="H710" i="2"/>
  <c r="J709" i="2"/>
  <c r="I709" i="2"/>
  <c r="H709" i="2"/>
  <c r="J708" i="2"/>
  <c r="I708" i="2"/>
  <c r="H708" i="2"/>
  <c r="J707" i="2"/>
  <c r="I707" i="2"/>
  <c r="H707" i="2"/>
  <c r="J706" i="2"/>
  <c r="I706" i="2"/>
  <c r="H706" i="2"/>
  <c r="J705" i="2"/>
  <c r="I705" i="2"/>
  <c r="H705" i="2"/>
  <c r="J704" i="2"/>
  <c r="I704" i="2"/>
  <c r="H704" i="2"/>
  <c r="J703" i="2"/>
  <c r="I703" i="2"/>
  <c r="H703" i="2"/>
  <c r="J702" i="2"/>
  <c r="I702" i="2"/>
  <c r="H702" i="2"/>
  <c r="J701" i="2"/>
  <c r="I701" i="2"/>
  <c r="H701" i="2"/>
  <c r="J700" i="2"/>
  <c r="I700" i="2"/>
  <c r="H700" i="2"/>
  <c r="J699" i="2"/>
  <c r="I699" i="2"/>
  <c r="H699" i="2"/>
  <c r="J698" i="2"/>
  <c r="I698" i="2"/>
  <c r="H698" i="2"/>
  <c r="J697" i="2"/>
  <c r="I697" i="2"/>
  <c r="H697" i="2"/>
  <c r="H696" i="2"/>
  <c r="J695" i="2"/>
  <c r="I695" i="2"/>
  <c r="H695" i="2"/>
  <c r="J694" i="2"/>
  <c r="I694" i="2"/>
  <c r="H694" i="2"/>
  <c r="J693" i="2"/>
  <c r="I693" i="2"/>
  <c r="H693" i="2"/>
  <c r="J690" i="2"/>
  <c r="I690" i="2"/>
  <c r="H690" i="2"/>
  <c r="J689" i="2"/>
  <c r="I689" i="2"/>
  <c r="H689" i="2"/>
  <c r="J688" i="2"/>
  <c r="I688" i="2"/>
  <c r="H688" i="2"/>
  <c r="J687" i="2"/>
  <c r="I687" i="2"/>
  <c r="H687" i="2"/>
  <c r="J686" i="2"/>
  <c r="I686" i="2"/>
  <c r="H686" i="2"/>
  <c r="J685" i="2"/>
  <c r="I685" i="2"/>
  <c r="H685" i="2"/>
  <c r="J684" i="2"/>
  <c r="I684" i="2"/>
  <c r="H684" i="2"/>
  <c r="J683" i="2"/>
  <c r="I683" i="2"/>
  <c r="H683" i="2"/>
  <c r="J682" i="2"/>
  <c r="I682" i="2"/>
  <c r="H682" i="2"/>
  <c r="J681" i="2"/>
  <c r="I681" i="2"/>
  <c r="H681" i="2"/>
  <c r="J680" i="2"/>
  <c r="I680" i="2"/>
  <c r="H680" i="2"/>
  <c r="J679" i="2"/>
  <c r="I679" i="2"/>
  <c r="H679" i="2"/>
  <c r="J678" i="2"/>
  <c r="I678" i="2"/>
  <c r="H678" i="2"/>
  <c r="J677" i="2"/>
  <c r="I677" i="2"/>
  <c r="H677" i="2"/>
  <c r="J676" i="2"/>
  <c r="I676" i="2"/>
  <c r="H676" i="2"/>
  <c r="J675" i="2"/>
  <c r="I675" i="2"/>
  <c r="H675" i="2"/>
  <c r="J674" i="2"/>
  <c r="I674" i="2"/>
  <c r="H674" i="2"/>
  <c r="H673" i="2"/>
  <c r="J672" i="2"/>
  <c r="I672" i="2"/>
  <c r="H672" i="2"/>
  <c r="J671" i="2"/>
  <c r="I671" i="2"/>
  <c r="H671" i="2"/>
  <c r="J670" i="2"/>
  <c r="I670" i="2"/>
  <c r="H670" i="2"/>
  <c r="H667" i="2"/>
  <c r="J666" i="2"/>
  <c r="I666" i="2"/>
  <c r="H666" i="2"/>
  <c r="J665" i="2"/>
  <c r="I665" i="2"/>
  <c r="H665" i="2"/>
  <c r="J664" i="2"/>
  <c r="H664" i="2"/>
  <c r="J663" i="2"/>
  <c r="I663" i="2"/>
  <c r="H663" i="2"/>
  <c r="J662" i="2"/>
  <c r="I662" i="2"/>
  <c r="H662" i="2"/>
  <c r="J661" i="2"/>
  <c r="I661" i="2"/>
  <c r="H661" i="2"/>
  <c r="J660" i="2"/>
  <c r="I660" i="2"/>
  <c r="H660" i="2"/>
  <c r="J659" i="2"/>
  <c r="I659" i="2"/>
  <c r="H659" i="2"/>
  <c r="J658" i="2"/>
  <c r="H658" i="2"/>
  <c r="J657" i="2"/>
  <c r="H657" i="2"/>
  <c r="H656" i="2"/>
  <c r="J655" i="2"/>
  <c r="I655" i="2"/>
  <c r="H655" i="2"/>
  <c r="H654" i="2"/>
  <c r="H653" i="2"/>
  <c r="J652" i="2"/>
  <c r="I652" i="2"/>
  <c r="H652" i="2"/>
  <c r="H651" i="2"/>
  <c r="J650" i="2"/>
  <c r="I650" i="2"/>
  <c r="H650" i="2"/>
  <c r="J649" i="2"/>
  <c r="H649" i="2"/>
  <c r="J648" i="2"/>
  <c r="I648" i="2"/>
  <c r="H648" i="2"/>
  <c r="J647" i="2"/>
  <c r="H647" i="2"/>
  <c r="J646" i="2"/>
  <c r="I646" i="2"/>
  <c r="H646" i="2"/>
  <c r="J645" i="2"/>
  <c r="I645" i="2"/>
  <c r="H645" i="2"/>
  <c r="J644" i="2"/>
  <c r="I644" i="2"/>
  <c r="H644" i="2"/>
  <c r="J643" i="2"/>
  <c r="I643" i="2"/>
  <c r="H643" i="2"/>
  <c r="J642" i="2"/>
  <c r="I642" i="2"/>
  <c r="H642" i="2"/>
  <c r="J641" i="2"/>
  <c r="I641" i="2"/>
  <c r="H641" i="2"/>
  <c r="J640" i="2"/>
  <c r="I640" i="2"/>
  <c r="H640" i="2"/>
  <c r="J639" i="2"/>
  <c r="I639" i="2"/>
  <c r="H639" i="2"/>
  <c r="J638" i="2"/>
  <c r="I638" i="2"/>
  <c r="H638" i="2"/>
  <c r="J637" i="2"/>
  <c r="I637" i="2"/>
  <c r="H637" i="2"/>
  <c r="H636" i="2"/>
  <c r="J635" i="2"/>
  <c r="I635" i="2"/>
  <c r="H635" i="2"/>
  <c r="J634" i="2"/>
  <c r="I634" i="2"/>
  <c r="H634" i="2"/>
  <c r="J633" i="2"/>
  <c r="I633" i="2"/>
  <c r="H633" i="2"/>
  <c r="J632" i="2"/>
  <c r="I632" i="2"/>
  <c r="H632" i="2"/>
  <c r="J631" i="2"/>
  <c r="I631" i="2"/>
  <c r="H631" i="2"/>
  <c r="H630" i="2"/>
  <c r="J629" i="2"/>
  <c r="H629" i="2"/>
  <c r="J628" i="2"/>
  <c r="H628" i="2"/>
  <c r="J627" i="2"/>
  <c r="I627" i="2"/>
  <c r="H627" i="2"/>
  <c r="J626" i="2"/>
  <c r="I626" i="2"/>
  <c r="H626" i="2"/>
  <c r="J625" i="2"/>
  <c r="I625" i="2"/>
  <c r="H625" i="2"/>
  <c r="J624" i="2"/>
  <c r="I624" i="2"/>
  <c r="H624" i="2"/>
  <c r="J623" i="2"/>
  <c r="I623" i="2"/>
  <c r="H623" i="2"/>
  <c r="J622" i="2"/>
  <c r="I622" i="2"/>
  <c r="H622" i="2"/>
  <c r="J621" i="2"/>
  <c r="I621" i="2"/>
  <c r="H621" i="2"/>
  <c r="J620" i="2"/>
  <c r="I620" i="2"/>
  <c r="H620" i="2"/>
  <c r="J619" i="2"/>
  <c r="I619" i="2"/>
  <c r="H619" i="2"/>
  <c r="J618" i="2"/>
  <c r="I618" i="2"/>
  <c r="H618" i="2"/>
  <c r="J617" i="2"/>
  <c r="I617" i="2"/>
  <c r="H617" i="2"/>
  <c r="J616" i="2"/>
  <c r="I616" i="2"/>
  <c r="H616" i="2"/>
  <c r="J615" i="2"/>
  <c r="I615" i="2"/>
  <c r="H615" i="2"/>
  <c r="J614" i="2"/>
  <c r="I614" i="2"/>
  <c r="H614" i="2"/>
  <c r="J613" i="2"/>
  <c r="I613" i="2"/>
  <c r="H613" i="2"/>
  <c r="J612" i="2"/>
  <c r="I612" i="2"/>
  <c r="H612" i="2"/>
  <c r="J611" i="2"/>
  <c r="I611" i="2"/>
  <c r="H611" i="2"/>
  <c r="J610" i="2"/>
  <c r="I610" i="2"/>
  <c r="H610" i="2"/>
  <c r="H609" i="2"/>
  <c r="J608" i="2"/>
  <c r="I608" i="2"/>
  <c r="H608" i="2"/>
  <c r="J607" i="2"/>
  <c r="I607" i="2"/>
  <c r="H607" i="2"/>
  <c r="J606" i="2"/>
  <c r="I606" i="2"/>
  <c r="H606" i="2"/>
  <c r="J605" i="2"/>
  <c r="I605" i="2"/>
  <c r="H605" i="2"/>
  <c r="J604" i="2"/>
  <c r="I604" i="2"/>
  <c r="H604" i="2"/>
  <c r="J603" i="2"/>
  <c r="I603" i="2"/>
  <c r="H603" i="2"/>
  <c r="J602" i="2"/>
  <c r="I602" i="2"/>
  <c r="H602" i="2"/>
  <c r="J601" i="2"/>
  <c r="I601" i="2"/>
  <c r="H601" i="2"/>
  <c r="J600" i="2"/>
  <c r="I600" i="2"/>
  <c r="H600" i="2"/>
  <c r="J599" i="2"/>
  <c r="I599" i="2"/>
  <c r="H599" i="2"/>
  <c r="H598" i="2"/>
  <c r="J597" i="2"/>
  <c r="I597" i="2"/>
  <c r="H597" i="2"/>
  <c r="J596" i="2"/>
  <c r="I596" i="2"/>
  <c r="H596" i="2"/>
  <c r="J595" i="2"/>
  <c r="I595" i="2"/>
  <c r="H595" i="2"/>
  <c r="J594" i="2"/>
  <c r="I594" i="2"/>
  <c r="H594" i="2"/>
  <c r="J593" i="2"/>
  <c r="I593" i="2"/>
  <c r="H593" i="2"/>
  <c r="J592" i="2"/>
  <c r="I592" i="2"/>
  <c r="H592" i="2"/>
  <c r="J591" i="2"/>
  <c r="I591" i="2"/>
  <c r="H591" i="2"/>
  <c r="J590" i="2"/>
  <c r="I590" i="2"/>
  <c r="H590" i="2"/>
  <c r="J589" i="2"/>
  <c r="I589" i="2"/>
  <c r="H589" i="2"/>
  <c r="H588" i="2"/>
  <c r="J587" i="2"/>
  <c r="H587" i="2"/>
  <c r="J586" i="2"/>
  <c r="I586" i="2"/>
  <c r="H586" i="2"/>
  <c r="J585" i="2"/>
  <c r="I585" i="2"/>
  <c r="H585" i="2"/>
  <c r="J584" i="2"/>
  <c r="I584" i="2"/>
  <c r="H584" i="2"/>
  <c r="J583" i="2"/>
  <c r="I583" i="2"/>
  <c r="H583" i="2"/>
  <c r="J582" i="2"/>
  <c r="I582" i="2"/>
  <c r="H582" i="2"/>
  <c r="J581" i="2"/>
  <c r="I581" i="2"/>
  <c r="H581" i="2"/>
  <c r="J580" i="2"/>
  <c r="I580" i="2"/>
  <c r="H580" i="2"/>
  <c r="J579" i="2"/>
  <c r="H579" i="2"/>
  <c r="J578" i="2"/>
  <c r="I578" i="2"/>
  <c r="H578" i="2"/>
  <c r="J577" i="2"/>
  <c r="I577" i="2"/>
  <c r="H577" i="2"/>
  <c r="J576" i="2"/>
  <c r="I576" i="2"/>
  <c r="H576" i="2"/>
  <c r="J575" i="2"/>
  <c r="I575" i="2"/>
  <c r="H575" i="2"/>
  <c r="J574" i="2"/>
  <c r="I574" i="2"/>
  <c r="H574" i="2"/>
  <c r="J573" i="2"/>
  <c r="I573" i="2"/>
  <c r="H573" i="2"/>
  <c r="J572" i="2"/>
  <c r="I572" i="2"/>
  <c r="H572" i="2"/>
  <c r="J571" i="2"/>
  <c r="I571" i="2"/>
  <c r="H571" i="2"/>
  <c r="J570" i="2"/>
  <c r="I570" i="2"/>
  <c r="H570" i="2"/>
  <c r="J569" i="2"/>
  <c r="I569" i="2"/>
  <c r="H569" i="2"/>
  <c r="J568" i="2"/>
  <c r="I568" i="2"/>
  <c r="H568" i="2"/>
  <c r="H567" i="2"/>
  <c r="H566" i="2"/>
  <c r="J565" i="2"/>
  <c r="I565" i="2"/>
  <c r="H565" i="2"/>
  <c r="J564" i="2"/>
  <c r="I564" i="2"/>
  <c r="H564" i="2"/>
  <c r="J563" i="2"/>
  <c r="H563" i="2"/>
  <c r="J562" i="2"/>
  <c r="I562" i="2"/>
  <c r="H562" i="2"/>
  <c r="J561" i="2"/>
  <c r="I561" i="2"/>
  <c r="H561" i="2"/>
  <c r="J560" i="2"/>
  <c r="I560" i="2"/>
  <c r="H560" i="2"/>
  <c r="J559" i="2"/>
  <c r="I559" i="2"/>
  <c r="H559" i="2"/>
  <c r="J558" i="2"/>
  <c r="I558" i="2"/>
  <c r="H558" i="2"/>
  <c r="J557" i="2"/>
  <c r="I557" i="2"/>
  <c r="H557" i="2"/>
  <c r="J556" i="2"/>
  <c r="I556" i="2"/>
  <c r="H556" i="2"/>
  <c r="J555" i="2"/>
  <c r="I555" i="2"/>
  <c r="H555" i="2"/>
  <c r="J554" i="2"/>
  <c r="I554" i="2"/>
  <c r="H554" i="2"/>
  <c r="J553" i="2"/>
  <c r="I553" i="2"/>
  <c r="H553" i="2"/>
  <c r="J552" i="2"/>
  <c r="I552" i="2"/>
  <c r="H552" i="2"/>
  <c r="J551" i="2"/>
  <c r="I551" i="2"/>
  <c r="H551" i="2"/>
  <c r="J550" i="2"/>
  <c r="I550" i="2"/>
  <c r="H550" i="2"/>
  <c r="J549" i="2"/>
  <c r="I549" i="2"/>
  <c r="H549" i="2"/>
  <c r="J548" i="2"/>
  <c r="I548" i="2"/>
  <c r="H548" i="2"/>
  <c r="J547" i="2"/>
  <c r="I547" i="2"/>
  <c r="H547" i="2"/>
  <c r="H546" i="2"/>
  <c r="J545" i="2"/>
  <c r="I545" i="2"/>
  <c r="H545" i="2"/>
  <c r="J544" i="2"/>
  <c r="I544" i="2"/>
  <c r="H544" i="2"/>
  <c r="J543" i="2"/>
  <c r="I543" i="2"/>
  <c r="H543" i="2"/>
  <c r="H542" i="2"/>
  <c r="J541" i="2"/>
  <c r="I541" i="2"/>
  <c r="H541" i="2"/>
  <c r="J540" i="2"/>
  <c r="I540" i="2"/>
  <c r="H540" i="2"/>
  <c r="J539" i="2"/>
  <c r="I539" i="2"/>
  <c r="H539" i="2"/>
  <c r="H538" i="2"/>
  <c r="H537" i="2"/>
  <c r="J536" i="2"/>
  <c r="I536" i="2"/>
  <c r="H536" i="2"/>
  <c r="J535" i="2"/>
  <c r="H535" i="2"/>
  <c r="J534" i="2"/>
  <c r="I534" i="2"/>
  <c r="H534" i="2"/>
  <c r="J533" i="2"/>
  <c r="I533" i="2"/>
  <c r="H533" i="2"/>
  <c r="H532" i="2"/>
  <c r="J531" i="2"/>
  <c r="H531" i="2"/>
  <c r="J530" i="2"/>
  <c r="I530" i="2"/>
  <c r="H530" i="2"/>
  <c r="J529" i="2"/>
  <c r="H529" i="2"/>
  <c r="H528" i="2"/>
  <c r="J527" i="2"/>
  <c r="I527" i="2"/>
  <c r="H527" i="2"/>
  <c r="H526" i="2"/>
  <c r="H525" i="2"/>
  <c r="J524" i="2"/>
  <c r="I524" i="2"/>
  <c r="H524" i="2"/>
  <c r="H523" i="2"/>
  <c r="J522" i="2"/>
  <c r="H522" i="2"/>
  <c r="J521" i="2"/>
  <c r="I521" i="2"/>
  <c r="H521" i="2"/>
  <c r="H520" i="2"/>
  <c r="J519" i="2"/>
  <c r="I519" i="2"/>
  <c r="H519" i="2"/>
  <c r="H518" i="2"/>
  <c r="H517" i="2"/>
  <c r="J516" i="2"/>
  <c r="H516" i="2"/>
  <c r="J515" i="2"/>
  <c r="H515" i="2"/>
  <c r="J514" i="2"/>
  <c r="I514" i="2"/>
  <c r="H514" i="2"/>
  <c r="H513" i="2"/>
  <c r="J512" i="2"/>
  <c r="H512" i="2"/>
  <c r="J511" i="2"/>
  <c r="I511" i="2"/>
  <c r="H511" i="2"/>
  <c r="J510" i="2"/>
  <c r="I510" i="2"/>
  <c r="H510" i="2"/>
  <c r="H509" i="2"/>
  <c r="J508" i="2"/>
  <c r="I508" i="2"/>
  <c r="H508" i="2"/>
  <c r="H507" i="2"/>
  <c r="H506" i="2"/>
  <c r="H505" i="2"/>
  <c r="J504" i="2"/>
  <c r="I504" i="2"/>
  <c r="H504" i="2"/>
  <c r="J503" i="2"/>
  <c r="H503" i="2"/>
  <c r="J502" i="2"/>
  <c r="I502" i="2"/>
  <c r="H502" i="2"/>
  <c r="J501" i="2"/>
  <c r="I501" i="2"/>
  <c r="H501" i="2"/>
  <c r="J500" i="2"/>
  <c r="I500" i="2"/>
  <c r="H500" i="2"/>
  <c r="J499" i="2"/>
  <c r="I499" i="2"/>
  <c r="H499" i="2"/>
  <c r="J498" i="2"/>
  <c r="H498" i="2"/>
  <c r="J497" i="2"/>
  <c r="I497" i="2"/>
  <c r="H497" i="2"/>
  <c r="H496" i="2"/>
  <c r="J495" i="2"/>
  <c r="I495" i="2"/>
  <c r="H495" i="2"/>
  <c r="J494" i="2"/>
  <c r="I494" i="2"/>
  <c r="H494" i="2"/>
  <c r="J493" i="2"/>
  <c r="I493" i="2"/>
  <c r="H493" i="2"/>
  <c r="J492" i="2"/>
  <c r="I492" i="2"/>
  <c r="H492" i="2"/>
  <c r="J491" i="2"/>
  <c r="I491" i="2"/>
  <c r="H491" i="2"/>
  <c r="J490" i="2"/>
  <c r="I490" i="2"/>
  <c r="H490" i="2"/>
  <c r="J489" i="2"/>
  <c r="I489" i="2"/>
  <c r="H489" i="2"/>
  <c r="J488" i="2"/>
  <c r="I488" i="2"/>
  <c r="H488" i="2"/>
  <c r="J487" i="2"/>
  <c r="I487" i="2"/>
  <c r="H487" i="2"/>
  <c r="H486" i="2"/>
  <c r="J485" i="2"/>
  <c r="H485" i="2"/>
  <c r="J484" i="2"/>
  <c r="I484" i="2"/>
  <c r="H484" i="2"/>
  <c r="J483" i="2"/>
  <c r="I483" i="2"/>
  <c r="H483" i="2"/>
  <c r="J482" i="2"/>
  <c r="H482" i="2"/>
  <c r="J481" i="2"/>
  <c r="I481" i="2"/>
  <c r="H481" i="2"/>
  <c r="J480" i="2"/>
  <c r="I480" i="2"/>
  <c r="H480" i="2"/>
  <c r="J479" i="2"/>
  <c r="I479" i="2"/>
  <c r="H479" i="2"/>
  <c r="J478" i="2"/>
  <c r="I478" i="2"/>
  <c r="H478" i="2"/>
  <c r="J477" i="2"/>
  <c r="I477" i="2"/>
  <c r="H477" i="2"/>
  <c r="J476" i="2"/>
  <c r="I476" i="2"/>
  <c r="H476" i="2"/>
  <c r="J475" i="2"/>
  <c r="H475" i="2"/>
  <c r="J474" i="2"/>
  <c r="I474" i="2"/>
  <c r="H474" i="2"/>
  <c r="J473" i="2"/>
  <c r="I473" i="2"/>
  <c r="H473" i="2"/>
  <c r="J472" i="2"/>
  <c r="I472" i="2"/>
  <c r="H472" i="2"/>
  <c r="J471" i="2"/>
  <c r="I471" i="2"/>
  <c r="H471" i="2"/>
  <c r="J470" i="2"/>
  <c r="I470" i="2"/>
  <c r="H470" i="2"/>
  <c r="J469" i="2"/>
  <c r="I469" i="2"/>
  <c r="H469" i="2"/>
  <c r="J468" i="2"/>
  <c r="I468" i="2"/>
  <c r="H468" i="2"/>
  <c r="J467" i="2"/>
  <c r="I467" i="2"/>
  <c r="H467" i="2"/>
  <c r="J466" i="2"/>
  <c r="I466" i="2"/>
  <c r="H466" i="2"/>
  <c r="H465" i="2"/>
  <c r="H464" i="2"/>
  <c r="J463" i="2"/>
  <c r="I463" i="2"/>
  <c r="H463" i="2"/>
  <c r="J462" i="2"/>
  <c r="I462" i="2"/>
  <c r="H462" i="2"/>
  <c r="H461" i="2"/>
  <c r="J460" i="2"/>
  <c r="I460" i="2"/>
  <c r="H460" i="2"/>
  <c r="H459" i="2"/>
  <c r="J458" i="2"/>
  <c r="H458" i="2"/>
  <c r="J457" i="2"/>
  <c r="I457" i="2"/>
  <c r="H457" i="2"/>
  <c r="H456" i="2"/>
  <c r="H455" i="2"/>
  <c r="H454" i="2"/>
  <c r="J453" i="2"/>
  <c r="H453" i="2"/>
  <c r="J452" i="2"/>
  <c r="I452" i="2"/>
  <c r="H452" i="2"/>
  <c r="J451" i="2"/>
  <c r="H451" i="2"/>
  <c r="J450" i="2"/>
  <c r="I450" i="2"/>
  <c r="H450" i="2"/>
  <c r="H449" i="2"/>
  <c r="J448" i="2"/>
  <c r="I448" i="2"/>
  <c r="H448" i="2"/>
  <c r="J447" i="2"/>
  <c r="H447" i="2"/>
  <c r="J446" i="2"/>
  <c r="I446" i="2"/>
  <c r="H446" i="2"/>
  <c r="J445" i="2"/>
  <c r="I445" i="2"/>
  <c r="H445" i="2"/>
  <c r="H444" i="2"/>
  <c r="H443" i="2"/>
  <c r="H442" i="2"/>
  <c r="J441" i="2"/>
  <c r="I441" i="2"/>
  <c r="H441" i="2"/>
  <c r="J440" i="2"/>
  <c r="I440" i="2"/>
  <c r="H440" i="2"/>
  <c r="J439" i="2"/>
  <c r="I439" i="2"/>
  <c r="H439" i="2"/>
  <c r="J438" i="2"/>
  <c r="I438" i="2"/>
  <c r="H438" i="2"/>
  <c r="J437" i="2"/>
  <c r="I437" i="2"/>
  <c r="H437" i="2"/>
  <c r="J436" i="2"/>
  <c r="I436" i="2"/>
  <c r="H436" i="2"/>
  <c r="J435" i="2"/>
  <c r="I435" i="2"/>
  <c r="H435" i="2"/>
  <c r="J434" i="2"/>
  <c r="I434" i="2"/>
  <c r="H434" i="2"/>
  <c r="J433" i="2"/>
  <c r="I433" i="2"/>
  <c r="H433" i="2"/>
  <c r="J432" i="2"/>
  <c r="I432" i="2"/>
  <c r="H432" i="2"/>
  <c r="J431" i="2"/>
  <c r="I431" i="2"/>
  <c r="H431" i="2"/>
  <c r="J430" i="2"/>
  <c r="I430" i="2"/>
  <c r="H430" i="2"/>
  <c r="J429" i="2"/>
  <c r="I429" i="2"/>
  <c r="H429" i="2"/>
  <c r="J428" i="2"/>
  <c r="I428" i="2"/>
  <c r="H428" i="2"/>
  <c r="J427" i="2"/>
  <c r="I427" i="2"/>
  <c r="H427" i="2"/>
  <c r="J426" i="2"/>
  <c r="I426" i="2"/>
  <c r="H426" i="2"/>
  <c r="J425" i="2"/>
  <c r="I425" i="2"/>
  <c r="H425" i="2"/>
  <c r="J424" i="2"/>
  <c r="I424" i="2"/>
  <c r="H424" i="2"/>
  <c r="H423" i="2"/>
  <c r="H422" i="2"/>
  <c r="J421" i="2"/>
  <c r="H421" i="2"/>
  <c r="J420" i="2"/>
  <c r="I420" i="2"/>
  <c r="H420" i="2"/>
  <c r="J419" i="2"/>
  <c r="I419" i="2"/>
  <c r="H419" i="2"/>
  <c r="J418" i="2"/>
  <c r="I418" i="2"/>
  <c r="H418" i="2"/>
  <c r="J417" i="2"/>
  <c r="I417" i="2"/>
  <c r="H417" i="2"/>
  <c r="J416" i="2"/>
  <c r="I416" i="2"/>
  <c r="H416" i="2"/>
  <c r="J415" i="2"/>
  <c r="I415" i="2"/>
  <c r="H415" i="2"/>
  <c r="J414" i="2"/>
  <c r="I414" i="2"/>
  <c r="H414" i="2"/>
  <c r="J413" i="2"/>
  <c r="I413" i="2"/>
  <c r="H413" i="2"/>
  <c r="J412" i="2"/>
  <c r="H412" i="2"/>
  <c r="J411" i="2"/>
  <c r="I411" i="2"/>
  <c r="H411" i="2"/>
  <c r="J410" i="2"/>
  <c r="I410" i="2"/>
  <c r="H410" i="2"/>
  <c r="J409" i="2"/>
  <c r="I409" i="2"/>
  <c r="H409" i="2"/>
  <c r="H408" i="2"/>
  <c r="J407" i="2"/>
  <c r="I407" i="2"/>
  <c r="H407" i="2"/>
  <c r="J406" i="2"/>
  <c r="I406" i="2"/>
  <c r="H406" i="2"/>
  <c r="J405" i="2"/>
  <c r="I405" i="2"/>
  <c r="H405" i="2"/>
  <c r="J404" i="2"/>
  <c r="I404" i="2"/>
  <c r="H404" i="2"/>
  <c r="J403" i="2"/>
  <c r="I403" i="2"/>
  <c r="H403" i="2"/>
  <c r="J402" i="2"/>
  <c r="I402" i="2"/>
  <c r="H402" i="2"/>
  <c r="H401" i="2"/>
  <c r="J400" i="2"/>
  <c r="H400" i="2"/>
  <c r="J399" i="2"/>
  <c r="I399" i="2"/>
  <c r="H399" i="2"/>
  <c r="J398" i="2"/>
  <c r="H398" i="2"/>
  <c r="J397" i="2"/>
  <c r="I397" i="2"/>
  <c r="H397" i="2"/>
  <c r="J396" i="2"/>
  <c r="I396" i="2"/>
  <c r="H396" i="2"/>
  <c r="J395" i="2"/>
  <c r="I395" i="2"/>
  <c r="H395" i="2"/>
  <c r="J394" i="2"/>
  <c r="I394" i="2"/>
  <c r="H394" i="2"/>
  <c r="J393" i="2"/>
  <c r="I393" i="2"/>
  <c r="H393" i="2"/>
  <c r="J392" i="2"/>
  <c r="I392" i="2"/>
  <c r="H392" i="2"/>
  <c r="J391" i="2"/>
  <c r="I391" i="2"/>
  <c r="H391" i="2"/>
  <c r="J390" i="2"/>
  <c r="I390" i="2"/>
  <c r="H390" i="2"/>
  <c r="J389" i="2"/>
  <c r="I389" i="2"/>
  <c r="H389" i="2"/>
  <c r="J388" i="2"/>
  <c r="I388" i="2"/>
  <c r="H388" i="2"/>
  <c r="J387" i="2"/>
  <c r="I387" i="2"/>
  <c r="H387" i="2"/>
  <c r="J386" i="2"/>
  <c r="I386" i="2"/>
  <c r="H386" i="2"/>
  <c r="J385" i="2"/>
  <c r="I385" i="2"/>
  <c r="H385" i="2"/>
  <c r="J384" i="2"/>
  <c r="I384" i="2"/>
  <c r="H384" i="2"/>
  <c r="J383" i="2"/>
  <c r="I383" i="2"/>
  <c r="H383" i="2"/>
  <c r="J382" i="2"/>
  <c r="I382" i="2"/>
  <c r="H382" i="2"/>
  <c r="H381" i="2"/>
  <c r="J380" i="2"/>
  <c r="I380" i="2"/>
  <c r="H380" i="2"/>
  <c r="H375" i="2"/>
  <c r="J374" i="2"/>
  <c r="I374" i="2"/>
  <c r="H374" i="2"/>
  <c r="J373" i="2"/>
  <c r="I373" i="2"/>
  <c r="H373" i="2"/>
  <c r="H372" i="2"/>
  <c r="J371" i="2"/>
  <c r="I371" i="2"/>
  <c r="H371" i="2"/>
  <c r="J370" i="2"/>
  <c r="H370" i="2"/>
  <c r="J369" i="2"/>
  <c r="H369" i="2"/>
  <c r="H368" i="2"/>
  <c r="J367" i="2"/>
  <c r="H367" i="2"/>
  <c r="J366" i="2"/>
  <c r="I366" i="2"/>
  <c r="H366" i="2"/>
  <c r="J365" i="2"/>
  <c r="H365" i="2"/>
  <c r="J364" i="2"/>
  <c r="H364" i="2"/>
  <c r="H363" i="2"/>
  <c r="J362" i="2"/>
  <c r="I362" i="2"/>
  <c r="H362" i="2"/>
  <c r="J361" i="2"/>
  <c r="H361" i="2"/>
  <c r="H360" i="2"/>
  <c r="J359" i="2"/>
  <c r="I359" i="2"/>
  <c r="H359" i="2"/>
  <c r="H358" i="2"/>
  <c r="H357" i="2"/>
  <c r="J356" i="2"/>
  <c r="H356" i="2"/>
  <c r="J355" i="2"/>
  <c r="I355" i="2"/>
  <c r="H355" i="2"/>
  <c r="H354" i="2"/>
  <c r="J353" i="2"/>
  <c r="I353" i="2"/>
  <c r="H353" i="2"/>
  <c r="J352" i="2"/>
  <c r="I352" i="2"/>
  <c r="H352" i="2"/>
  <c r="H351" i="2"/>
  <c r="J350" i="2"/>
  <c r="I350" i="2"/>
  <c r="H350" i="2"/>
  <c r="J349" i="2"/>
  <c r="I349" i="2"/>
  <c r="H349" i="2"/>
  <c r="J348" i="2"/>
  <c r="H348" i="2"/>
  <c r="H347" i="2"/>
  <c r="J346" i="2"/>
  <c r="I346" i="2"/>
  <c r="H346" i="2"/>
  <c r="J345" i="2"/>
  <c r="I345" i="2"/>
  <c r="H345" i="2"/>
  <c r="J344" i="2"/>
  <c r="H344" i="2"/>
  <c r="J343" i="2"/>
  <c r="H343" i="2"/>
  <c r="J342" i="2"/>
  <c r="I342" i="2"/>
  <c r="H342" i="2"/>
  <c r="J341" i="2"/>
  <c r="I341" i="2"/>
  <c r="H341" i="2"/>
  <c r="J340" i="2"/>
  <c r="I340" i="2"/>
  <c r="H340" i="2"/>
  <c r="J339" i="2"/>
  <c r="I339" i="2"/>
  <c r="H339" i="2"/>
  <c r="J338" i="2"/>
  <c r="I338" i="2"/>
  <c r="H338" i="2"/>
  <c r="H337" i="2"/>
  <c r="H336" i="2"/>
  <c r="J335" i="2"/>
  <c r="I335" i="2"/>
  <c r="H335" i="2"/>
  <c r="J334" i="2"/>
  <c r="I334" i="2"/>
  <c r="H334" i="2"/>
  <c r="H333" i="2"/>
  <c r="J332" i="2"/>
  <c r="I332" i="2"/>
  <c r="H332" i="2"/>
  <c r="J331" i="2"/>
  <c r="I331" i="2"/>
  <c r="H331" i="2"/>
  <c r="H330" i="2"/>
  <c r="J329" i="2"/>
  <c r="I329" i="2"/>
  <c r="H329" i="2"/>
  <c r="J328" i="2"/>
  <c r="I328" i="2"/>
  <c r="H328" i="2"/>
  <c r="J327" i="2"/>
  <c r="I327" i="2"/>
  <c r="H327" i="2"/>
  <c r="J326" i="2"/>
  <c r="H326" i="2"/>
  <c r="J325" i="2"/>
  <c r="I325" i="2"/>
  <c r="H325" i="2"/>
  <c r="J324" i="2"/>
  <c r="I324" i="2"/>
  <c r="H324" i="2"/>
  <c r="J323" i="2"/>
  <c r="I323" i="2"/>
  <c r="H323" i="2"/>
  <c r="J322" i="2"/>
  <c r="I322" i="2"/>
  <c r="H322" i="2"/>
  <c r="J321" i="2"/>
  <c r="I321" i="2"/>
  <c r="H321" i="2"/>
  <c r="J320" i="2"/>
  <c r="I320" i="2"/>
  <c r="H320" i="2"/>
  <c r="J319" i="2"/>
  <c r="I319" i="2"/>
  <c r="H319" i="2"/>
  <c r="J318" i="2"/>
  <c r="I318" i="2"/>
  <c r="H318" i="2"/>
  <c r="J317" i="2"/>
  <c r="I317" i="2"/>
  <c r="H317" i="2"/>
  <c r="J316" i="2"/>
  <c r="I316" i="2"/>
  <c r="H316" i="2"/>
  <c r="H315" i="2"/>
  <c r="J314" i="2"/>
  <c r="I314" i="2"/>
  <c r="H314" i="2"/>
  <c r="J313" i="2"/>
  <c r="I313" i="2"/>
  <c r="H313" i="2"/>
  <c r="J312" i="2"/>
  <c r="H312" i="2"/>
  <c r="J311" i="2"/>
  <c r="I311" i="2"/>
  <c r="H311" i="2"/>
  <c r="J310" i="2"/>
  <c r="I310" i="2"/>
  <c r="H310" i="2"/>
  <c r="J309" i="2"/>
  <c r="I309" i="2"/>
  <c r="H309" i="2"/>
  <c r="J308" i="2"/>
  <c r="I308" i="2"/>
  <c r="H308" i="2"/>
  <c r="J307" i="2"/>
  <c r="I307" i="2"/>
  <c r="H307" i="2"/>
  <c r="J306" i="2"/>
  <c r="I306" i="2"/>
  <c r="H306" i="2"/>
  <c r="J305" i="2"/>
  <c r="I305" i="2"/>
  <c r="H305" i="2"/>
  <c r="J304" i="2"/>
  <c r="I304" i="2"/>
  <c r="H304" i="2"/>
  <c r="J303" i="2"/>
  <c r="I303" i="2"/>
  <c r="H303" i="2"/>
  <c r="J302" i="2"/>
  <c r="I302" i="2"/>
  <c r="H302" i="2"/>
  <c r="J301" i="2"/>
  <c r="I301" i="2"/>
  <c r="H301" i="2"/>
  <c r="J300" i="2"/>
  <c r="I300" i="2"/>
  <c r="H300" i="2"/>
  <c r="J299" i="2"/>
  <c r="I299" i="2"/>
  <c r="H299" i="2"/>
  <c r="J298" i="2"/>
  <c r="I298" i="2"/>
  <c r="H298" i="2"/>
  <c r="J297" i="2"/>
  <c r="I297" i="2"/>
  <c r="H297" i="2"/>
  <c r="J296" i="2"/>
  <c r="I296" i="2"/>
  <c r="H296" i="2"/>
  <c r="J295" i="2"/>
  <c r="I295" i="2"/>
  <c r="H295" i="2"/>
  <c r="J294" i="2"/>
  <c r="I294" i="2"/>
  <c r="H294" i="2"/>
  <c r="J293" i="2"/>
  <c r="I293" i="2"/>
  <c r="H293" i="2"/>
  <c r="J292" i="2"/>
  <c r="I292" i="2"/>
  <c r="H292" i="2"/>
  <c r="J291" i="2"/>
  <c r="H291" i="2"/>
  <c r="J290" i="2"/>
  <c r="I290" i="2"/>
  <c r="H290" i="2"/>
  <c r="J289" i="2"/>
  <c r="I289" i="2"/>
  <c r="H289" i="2"/>
  <c r="J288" i="2"/>
  <c r="I288" i="2"/>
  <c r="H288" i="2"/>
  <c r="J287" i="2"/>
  <c r="I287" i="2"/>
  <c r="H287" i="2"/>
  <c r="H286" i="2"/>
  <c r="J285" i="2"/>
  <c r="I285" i="2"/>
  <c r="H285" i="2"/>
  <c r="H284" i="2"/>
  <c r="J283" i="2"/>
  <c r="H283" i="2"/>
  <c r="J282" i="2"/>
  <c r="I282" i="2"/>
  <c r="H282" i="2"/>
  <c r="J281" i="2"/>
  <c r="I281" i="2"/>
  <c r="H281" i="2"/>
  <c r="J280" i="2"/>
  <c r="H280" i="2"/>
  <c r="J279" i="2"/>
  <c r="I279" i="2"/>
  <c r="H279" i="2"/>
  <c r="J278" i="2"/>
  <c r="I278" i="2"/>
  <c r="H278" i="2"/>
  <c r="J277" i="2"/>
  <c r="I277" i="2"/>
  <c r="H277" i="2"/>
  <c r="H276" i="2"/>
  <c r="J275" i="2"/>
  <c r="I275" i="2"/>
  <c r="H275" i="2"/>
  <c r="H274" i="2"/>
  <c r="J273" i="2"/>
  <c r="H273" i="2"/>
  <c r="H272" i="2"/>
  <c r="J271" i="2"/>
  <c r="I271" i="2"/>
  <c r="H271" i="2"/>
  <c r="J270" i="2"/>
  <c r="H270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H265" i="2"/>
  <c r="J264" i="2"/>
  <c r="I264" i="2"/>
  <c r="H264" i="2"/>
  <c r="H263" i="2"/>
  <c r="J262" i="2"/>
  <c r="I262" i="2"/>
  <c r="H262" i="2"/>
  <c r="J261" i="2"/>
  <c r="I261" i="2"/>
  <c r="H261" i="2"/>
  <c r="J260" i="2"/>
  <c r="H260" i="2"/>
  <c r="J259" i="2"/>
  <c r="I259" i="2"/>
  <c r="H259" i="2"/>
  <c r="J258" i="2"/>
  <c r="I258" i="2"/>
  <c r="H258" i="2"/>
  <c r="J257" i="2"/>
  <c r="I257" i="2"/>
  <c r="H257" i="2"/>
  <c r="J256" i="2"/>
  <c r="I256" i="2"/>
  <c r="H256" i="2"/>
  <c r="J255" i="2"/>
  <c r="I255" i="2"/>
  <c r="H255" i="2"/>
  <c r="J254" i="2"/>
  <c r="I254" i="2"/>
  <c r="H254" i="2"/>
  <c r="H253" i="2"/>
  <c r="H252" i="2"/>
  <c r="J251" i="2"/>
  <c r="I251" i="2"/>
  <c r="H251" i="2"/>
  <c r="J250" i="2"/>
  <c r="I250" i="2"/>
  <c r="H250" i="2"/>
  <c r="J247" i="2"/>
  <c r="H247" i="2"/>
  <c r="J246" i="2"/>
  <c r="I246" i="2"/>
  <c r="H246" i="2"/>
  <c r="J245" i="2"/>
  <c r="I245" i="2"/>
  <c r="H245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40" i="2"/>
  <c r="I240" i="2"/>
  <c r="H240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H230" i="2"/>
  <c r="H229" i="2"/>
  <c r="J228" i="2"/>
  <c r="I228" i="2"/>
  <c r="H228" i="2"/>
  <c r="J227" i="2"/>
  <c r="I227" i="2"/>
  <c r="H227" i="2"/>
  <c r="H226" i="2"/>
  <c r="J225" i="2"/>
  <c r="I225" i="2"/>
  <c r="H225" i="2"/>
  <c r="J224" i="2"/>
  <c r="I224" i="2"/>
  <c r="H224" i="2"/>
  <c r="J223" i="2"/>
  <c r="H223" i="2"/>
  <c r="J222" i="2"/>
  <c r="I222" i="2"/>
  <c r="H222" i="2"/>
  <c r="H221" i="2"/>
  <c r="J220" i="2"/>
  <c r="H220" i="2"/>
  <c r="H219" i="2"/>
  <c r="J218" i="2"/>
  <c r="H218" i="2"/>
  <c r="J217" i="2"/>
  <c r="I217" i="2"/>
  <c r="H217" i="2"/>
  <c r="H216" i="2"/>
  <c r="J215" i="2"/>
  <c r="I215" i="2"/>
  <c r="H215" i="2"/>
  <c r="J214" i="2"/>
  <c r="I214" i="2"/>
  <c r="H214" i="2"/>
  <c r="H213" i="2"/>
  <c r="J212" i="2"/>
  <c r="I212" i="2"/>
  <c r="H212" i="2"/>
  <c r="J211" i="2"/>
  <c r="I211" i="2"/>
  <c r="H211" i="2"/>
  <c r="H210" i="2"/>
  <c r="H209" i="2"/>
  <c r="J208" i="2"/>
  <c r="I208" i="2"/>
  <c r="H208" i="2"/>
  <c r="J207" i="2"/>
  <c r="I207" i="2"/>
  <c r="H207" i="2"/>
  <c r="J206" i="2"/>
  <c r="H206" i="2"/>
  <c r="J205" i="2"/>
  <c r="I205" i="2"/>
  <c r="H205" i="2"/>
  <c r="J204" i="2"/>
  <c r="I204" i="2"/>
  <c r="H204" i="2"/>
  <c r="J203" i="2"/>
  <c r="I203" i="2"/>
  <c r="H203" i="2"/>
  <c r="J202" i="2"/>
  <c r="I202" i="2"/>
  <c r="H202" i="2"/>
  <c r="J201" i="2"/>
  <c r="I201" i="2"/>
  <c r="H201" i="2"/>
  <c r="J200" i="2"/>
  <c r="I200" i="2"/>
  <c r="H200" i="2"/>
  <c r="J199" i="2"/>
  <c r="I199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1" i="2"/>
  <c r="I191" i="2"/>
  <c r="H191" i="2"/>
  <c r="J190" i="2"/>
  <c r="I190" i="2"/>
  <c r="H190" i="2"/>
  <c r="H189" i="2"/>
  <c r="H188" i="2"/>
  <c r="J187" i="2"/>
  <c r="I187" i="2"/>
  <c r="H187" i="2"/>
  <c r="J186" i="2"/>
  <c r="I186" i="2"/>
  <c r="H186" i="2"/>
  <c r="H185" i="2"/>
  <c r="J184" i="2"/>
  <c r="I184" i="2"/>
  <c r="H184" i="2"/>
  <c r="J183" i="2"/>
  <c r="I183" i="2"/>
  <c r="H183" i="2"/>
  <c r="J182" i="2"/>
  <c r="I182" i="2"/>
  <c r="H182" i="2"/>
  <c r="J181" i="2"/>
  <c r="I181" i="2"/>
  <c r="H181" i="2"/>
  <c r="J180" i="2"/>
  <c r="I180" i="2"/>
  <c r="H180" i="2"/>
  <c r="J179" i="2"/>
  <c r="I179" i="2"/>
  <c r="H179" i="2"/>
  <c r="J178" i="2"/>
  <c r="I178" i="2"/>
  <c r="H178" i="2"/>
  <c r="J177" i="2"/>
  <c r="I177" i="2"/>
  <c r="H177" i="2"/>
  <c r="J176" i="2"/>
  <c r="I176" i="2"/>
  <c r="H176" i="2"/>
  <c r="J175" i="2"/>
  <c r="I175" i="2"/>
  <c r="H175" i="2"/>
  <c r="J174" i="2"/>
  <c r="I174" i="2"/>
  <c r="H174" i="2"/>
  <c r="J173" i="2"/>
  <c r="I173" i="2"/>
  <c r="H173" i="2"/>
  <c r="J172" i="2"/>
  <c r="I172" i="2"/>
  <c r="H172" i="2"/>
  <c r="J171" i="2"/>
  <c r="I171" i="2"/>
  <c r="H171" i="2"/>
  <c r="J170" i="2"/>
  <c r="I170" i="2"/>
  <c r="H170" i="2"/>
  <c r="J169" i="2"/>
  <c r="I169" i="2"/>
  <c r="H169" i="2"/>
  <c r="H168" i="2"/>
  <c r="J167" i="2"/>
  <c r="H167" i="2"/>
  <c r="J166" i="2"/>
  <c r="I166" i="2"/>
  <c r="H166" i="2"/>
  <c r="J165" i="2"/>
  <c r="I165" i="2"/>
  <c r="H165" i="2"/>
  <c r="H164" i="2"/>
  <c r="J163" i="2"/>
  <c r="I163" i="2"/>
  <c r="H163" i="2"/>
  <c r="J162" i="2"/>
  <c r="I162" i="2"/>
  <c r="H162" i="2"/>
  <c r="H161" i="2"/>
  <c r="J160" i="2"/>
  <c r="I160" i="2"/>
  <c r="H160" i="2"/>
  <c r="J159" i="2"/>
  <c r="H159" i="2"/>
  <c r="J158" i="2"/>
  <c r="I158" i="2"/>
  <c r="H158" i="2"/>
  <c r="H157" i="2"/>
  <c r="J156" i="2"/>
  <c r="I156" i="2"/>
  <c r="H156" i="2"/>
  <c r="J155" i="2"/>
  <c r="H155" i="2"/>
  <c r="J154" i="2"/>
  <c r="I154" i="2"/>
  <c r="H154" i="2"/>
  <c r="J153" i="2"/>
  <c r="I153" i="2"/>
  <c r="H153" i="2"/>
  <c r="J152" i="2"/>
  <c r="I152" i="2"/>
  <c r="H152" i="2"/>
  <c r="J151" i="2"/>
  <c r="I151" i="2"/>
  <c r="H151" i="2"/>
  <c r="H150" i="2"/>
  <c r="H149" i="2"/>
  <c r="J148" i="2"/>
  <c r="I148" i="2"/>
  <c r="H148" i="2"/>
  <c r="H147" i="2"/>
  <c r="J146" i="2"/>
  <c r="I146" i="2"/>
  <c r="H146" i="2"/>
  <c r="J145" i="2"/>
  <c r="I145" i="2"/>
  <c r="H145" i="2"/>
  <c r="J144" i="2"/>
  <c r="H144" i="2"/>
  <c r="J143" i="2"/>
  <c r="I143" i="2"/>
  <c r="H143" i="2"/>
  <c r="J142" i="2"/>
  <c r="I142" i="2"/>
  <c r="H142" i="2"/>
  <c r="J141" i="2"/>
  <c r="I141" i="2"/>
  <c r="H141" i="2"/>
  <c r="J140" i="2"/>
  <c r="I140" i="2"/>
  <c r="H140" i="2"/>
  <c r="J139" i="2"/>
  <c r="I139" i="2"/>
  <c r="H139" i="2"/>
  <c r="J138" i="2"/>
  <c r="I138" i="2"/>
  <c r="H138" i="2"/>
  <c r="J137" i="2"/>
  <c r="I137" i="2"/>
  <c r="H137" i="2"/>
  <c r="J136" i="2"/>
  <c r="I136" i="2"/>
  <c r="H136" i="2"/>
  <c r="J135" i="2"/>
  <c r="I135" i="2"/>
  <c r="H135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I130" i="2"/>
  <c r="H130" i="2"/>
  <c r="J129" i="2"/>
  <c r="I129" i="2"/>
  <c r="H129" i="2"/>
  <c r="J128" i="2"/>
  <c r="I128" i="2"/>
  <c r="H128" i="2"/>
  <c r="J127" i="2"/>
  <c r="I127" i="2"/>
  <c r="H127" i="2"/>
  <c r="H126" i="2"/>
  <c r="J125" i="2"/>
  <c r="H125" i="2"/>
  <c r="J124" i="2"/>
  <c r="I124" i="2"/>
  <c r="H124" i="2"/>
  <c r="H123" i="2"/>
  <c r="J122" i="2"/>
  <c r="I122" i="2"/>
  <c r="H122" i="2"/>
  <c r="H121" i="2"/>
  <c r="H120" i="2"/>
  <c r="J119" i="2"/>
  <c r="I119" i="2"/>
  <c r="H119" i="2"/>
  <c r="H118" i="2"/>
  <c r="J117" i="2"/>
  <c r="I117" i="2"/>
  <c r="H117" i="2"/>
  <c r="H116" i="2"/>
  <c r="J115" i="2"/>
  <c r="I115" i="2"/>
  <c r="H115" i="2"/>
  <c r="J114" i="2"/>
  <c r="H114" i="2"/>
  <c r="J113" i="2"/>
  <c r="I113" i="2"/>
  <c r="H113" i="2"/>
  <c r="J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H106" i="2"/>
  <c r="H105" i="2"/>
  <c r="J104" i="2"/>
  <c r="I104" i="2"/>
  <c r="H104" i="2"/>
  <c r="J103" i="2"/>
  <c r="I103" i="2"/>
  <c r="H103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H97" i="2"/>
  <c r="J96" i="2"/>
  <c r="I96" i="2"/>
  <c r="H96" i="2"/>
  <c r="H95" i="2"/>
  <c r="J94" i="2"/>
  <c r="H94" i="2"/>
  <c r="J93" i="2"/>
  <c r="I93" i="2"/>
  <c r="H93" i="2"/>
  <c r="J92" i="2"/>
  <c r="I92" i="2"/>
  <c r="H92" i="2"/>
  <c r="H91" i="2"/>
  <c r="J90" i="2"/>
  <c r="I90" i="2"/>
  <c r="H90" i="2"/>
  <c r="J89" i="2"/>
  <c r="I89" i="2"/>
  <c r="H89" i="2"/>
  <c r="J88" i="2"/>
  <c r="H88" i="2"/>
  <c r="J87" i="2"/>
  <c r="I87" i="2"/>
  <c r="H87" i="2"/>
  <c r="J86" i="2"/>
  <c r="I86" i="2"/>
  <c r="H86" i="2"/>
  <c r="H85" i="2"/>
  <c r="H84" i="2"/>
  <c r="J83" i="2"/>
  <c r="H83" i="2"/>
  <c r="J82" i="2"/>
  <c r="I82" i="2"/>
  <c r="H82" i="2"/>
  <c r="J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H63" i="2"/>
  <c r="J62" i="2"/>
  <c r="I62" i="2"/>
  <c r="H62" i="2"/>
  <c r="J61" i="2"/>
  <c r="I61" i="2"/>
  <c r="H61" i="2"/>
  <c r="H60" i="2"/>
  <c r="J59" i="2"/>
  <c r="I59" i="2"/>
  <c r="H59" i="2"/>
  <c r="J58" i="2"/>
  <c r="I58" i="2"/>
  <c r="H58" i="2"/>
  <c r="H57" i="2"/>
  <c r="J56" i="2"/>
  <c r="I56" i="2"/>
  <c r="H56" i="2"/>
  <c r="H55" i="2"/>
  <c r="J54" i="2"/>
  <c r="H54" i="2"/>
  <c r="H53" i="2"/>
  <c r="J52" i="2"/>
  <c r="I52" i="2"/>
  <c r="H52" i="2"/>
  <c r="J51" i="2"/>
  <c r="H51" i="2"/>
  <c r="J50" i="2"/>
  <c r="H50" i="2"/>
  <c r="J49" i="2"/>
  <c r="I49" i="2"/>
  <c r="H49" i="2"/>
  <c r="J48" i="2"/>
  <c r="H48" i="2"/>
  <c r="J47" i="2"/>
  <c r="I47" i="2"/>
  <c r="H47" i="2"/>
  <c r="J46" i="2"/>
  <c r="H46" i="2"/>
  <c r="J45" i="2"/>
  <c r="I45" i="2"/>
  <c r="H45" i="2"/>
  <c r="J44" i="2"/>
  <c r="I44" i="2"/>
  <c r="H44" i="2"/>
  <c r="H43" i="2"/>
  <c r="J42" i="2"/>
  <c r="I42" i="2"/>
  <c r="H42" i="2"/>
  <c r="J41" i="2"/>
  <c r="I41" i="2"/>
  <c r="H41" i="2"/>
  <c r="J40" i="2"/>
  <c r="I40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J24" i="2"/>
  <c r="I24" i="2"/>
  <c r="H24" i="2"/>
  <c r="J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H6" i="2"/>
  <c r="J5" i="2"/>
  <c r="I5" i="2"/>
  <c r="H5" i="2"/>
  <c r="J4" i="2"/>
  <c r="I4" i="2"/>
  <c r="H4" i="2"/>
  <c r="J3" i="2"/>
  <c r="I3" i="2"/>
  <c r="H3" i="2"/>
  <c r="AF23" i="1" l="1"/>
  <c r="AE23" i="1"/>
  <c r="AD23" i="1"/>
  <c r="AC23" i="1"/>
  <c r="AB23" i="1"/>
  <c r="AA23" i="1"/>
  <c r="Z23" i="1"/>
  <c r="AF22" i="1"/>
  <c r="AE22" i="1"/>
  <c r="AD22" i="1"/>
  <c r="AC22" i="1"/>
  <c r="AB22" i="1"/>
  <c r="AA22" i="1"/>
  <c r="Z22" i="1"/>
  <c r="AF21" i="1"/>
  <c r="AE21" i="1"/>
  <c r="AD21" i="1"/>
  <c r="AC21" i="1"/>
  <c r="AB21" i="1"/>
  <c r="AA21" i="1"/>
  <c r="Z21" i="1"/>
  <c r="AF20" i="1"/>
  <c r="AE20" i="1"/>
  <c r="AD20" i="1"/>
  <c r="AC20" i="1"/>
  <c r="AB20" i="1"/>
  <c r="AA20" i="1"/>
  <c r="Z20" i="1"/>
  <c r="AF19" i="1"/>
  <c r="AE19" i="1"/>
  <c r="AD19" i="1"/>
  <c r="AC19" i="1"/>
  <c r="AB19" i="1"/>
  <c r="AA19" i="1"/>
  <c r="Z19" i="1"/>
  <c r="AF18" i="1"/>
  <c r="AE18" i="1"/>
  <c r="AD18" i="1"/>
  <c r="AC18" i="1"/>
  <c r="AB18" i="1"/>
  <c r="AA18" i="1"/>
  <c r="Z18" i="1"/>
  <c r="AF17" i="1"/>
  <c r="AE17" i="1"/>
  <c r="AD17" i="1"/>
  <c r="AC17" i="1"/>
  <c r="AB17" i="1"/>
  <c r="AA17" i="1"/>
  <c r="Z17" i="1"/>
  <c r="AF16" i="1"/>
  <c r="AE16" i="1"/>
  <c r="AD16" i="1"/>
  <c r="AC16" i="1"/>
  <c r="AB16" i="1"/>
  <c r="AA16" i="1"/>
  <c r="Z16" i="1"/>
  <c r="AF15" i="1"/>
  <c r="AE15" i="1"/>
  <c r="AD15" i="1"/>
  <c r="AC15" i="1"/>
  <c r="AB15" i="1"/>
  <c r="AA15" i="1"/>
  <c r="Z15" i="1"/>
  <c r="AF14" i="1"/>
  <c r="AE14" i="1"/>
  <c r="AD14" i="1"/>
  <c r="AC14" i="1"/>
  <c r="AB14" i="1"/>
  <c r="AA14" i="1"/>
  <c r="Z14" i="1"/>
  <c r="AF13" i="1"/>
  <c r="AE13" i="1"/>
  <c r="AD13" i="1"/>
  <c r="AC13" i="1"/>
  <c r="AB13" i="1"/>
  <c r="AA13" i="1"/>
  <c r="Z13" i="1"/>
  <c r="AF12" i="1"/>
  <c r="AE12" i="1"/>
  <c r="AD12" i="1"/>
  <c r="AC12" i="1"/>
  <c r="AB12" i="1"/>
  <c r="AA12" i="1"/>
  <c r="Z12" i="1"/>
  <c r="AF11" i="1"/>
  <c r="AE11" i="1"/>
  <c r="AD11" i="1"/>
  <c r="AC11" i="1"/>
  <c r="AB11" i="1"/>
  <c r="AA11" i="1"/>
  <c r="Z11" i="1"/>
  <c r="AF10" i="1"/>
  <c r="AE10" i="1"/>
  <c r="AD10" i="1"/>
  <c r="AC10" i="1"/>
  <c r="AB10" i="1"/>
  <c r="AA10" i="1"/>
  <c r="Z10" i="1"/>
  <c r="AF9" i="1"/>
  <c r="AE9" i="1"/>
  <c r="AD9" i="1"/>
  <c r="AC9" i="1"/>
  <c r="AB9" i="1"/>
  <c r="AA9" i="1"/>
  <c r="Z9" i="1"/>
  <c r="AF8" i="1"/>
  <c r="AE8" i="1"/>
  <c r="AD8" i="1"/>
  <c r="AC8" i="1"/>
  <c r="AB8" i="1"/>
  <c r="AA8" i="1"/>
  <c r="Z8" i="1"/>
  <c r="AF7" i="1"/>
  <c r="AE7" i="1"/>
  <c r="AD7" i="1"/>
  <c r="AC7" i="1"/>
  <c r="AB7" i="1"/>
  <c r="AA7" i="1"/>
  <c r="Z7" i="1"/>
  <c r="AF6" i="1"/>
  <c r="AE6" i="1"/>
  <c r="AD6" i="1"/>
  <c r="AC6" i="1"/>
  <c r="AB6" i="1"/>
  <c r="AA6" i="1"/>
  <c r="Z6" i="1"/>
  <c r="AF5" i="1"/>
  <c r="AE5" i="1"/>
  <c r="AD5" i="1"/>
  <c r="AA5" i="1"/>
  <c r="AF3" i="1"/>
  <c r="AE3" i="1"/>
  <c r="AD3" i="1"/>
  <c r="AC3" i="1"/>
  <c r="AB3" i="1"/>
  <c r="AA3" i="1"/>
  <c r="Z3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3" i="1"/>
</calcChain>
</file>

<file path=xl/sharedStrings.xml><?xml version="1.0" encoding="utf-8"?>
<sst xmlns="http://schemas.openxmlformats.org/spreadsheetml/2006/main" count="12147" uniqueCount="235">
  <si>
    <t>Geographic area name</t>
  </si>
  <si>
    <t>2012 NAICS code</t>
  </si>
  <si>
    <t>Meaning of 2012 NAICS code</t>
  </si>
  <si>
    <t>Number of establishments</t>
  </si>
  <si>
    <t>Paid employees for pay period including March 12 (number)</t>
  </si>
  <si>
    <t>Annual payroll ($1,000)</t>
  </si>
  <si>
    <t>Total for all sectors</t>
  </si>
  <si>
    <t>Agriculture, forestry, fishing and hunting</t>
  </si>
  <si>
    <t>Mining, quarrying, and oil and gas extraction</t>
  </si>
  <si>
    <t>Utilities</t>
  </si>
  <si>
    <t>D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</si>
  <si>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</si>
  <si>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</si>
  <si>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</si>
  <si>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</si>
  <si>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</si>
  <si>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</si>
  <si>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</si>
  <si>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</si>
  <si>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</si>
  <si>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</si>
  <si>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</si>
  <si>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</si>
  <si>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</si>
  <si>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</si>
  <si>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</si>
  <si>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</si>
  <si>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</si>
  <si>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</si>
  <si>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public administration)</t>
  </si>
  <si>
    <t>Industries not classified</t>
  </si>
  <si>
    <t>50k-99,999</t>
  </si>
  <si>
    <t>1k-2,499</t>
  </si>
  <si>
    <t>2.5k-4,999</t>
  </si>
  <si>
    <t>Number of employer establishments</t>
  </si>
  <si>
    <t>Admin and support and waste mgmt and remediation svcs</t>
  </si>
  <si>
    <t>Change 2007 to 2013</t>
  </si>
  <si>
    <t>Annual payroll per employee ($)</t>
  </si>
  <si>
    <t xml:space="preserve">Mining </t>
  </si>
  <si>
    <t>Change: 2007 to 2013</t>
  </si>
  <si>
    <t>sort</t>
  </si>
  <si>
    <t>0-19</t>
  </si>
  <si>
    <t>20-99</t>
  </si>
  <si>
    <t>100-249</t>
  </si>
  <si>
    <t>250-499</t>
  </si>
  <si>
    <t>500-999</t>
  </si>
  <si>
    <t>10k-24,999</t>
  </si>
  <si>
    <t>5k-9,999</t>
  </si>
  <si>
    <t>NA</t>
  </si>
  <si>
    <t>25k-49,999</t>
  </si>
  <si>
    <t xml:space="preserve">Alameda County </t>
  </si>
  <si>
    <t xml:space="preserve">Alpine County </t>
  </si>
  <si>
    <t xml:space="preserve">Amador County </t>
  </si>
  <si>
    <t xml:space="preserve">Butte County </t>
  </si>
  <si>
    <t xml:space="preserve">Calaveras County </t>
  </si>
  <si>
    <t xml:space="preserve">Colusa County </t>
  </si>
  <si>
    <t xml:space="preserve">Contra Costa County </t>
  </si>
  <si>
    <t xml:space="preserve">Del Norte County </t>
  </si>
  <si>
    <t xml:space="preserve">El Dorado County </t>
  </si>
  <si>
    <t xml:space="preserve">Fresno County </t>
  </si>
  <si>
    <t xml:space="preserve">Glenn County </t>
  </si>
  <si>
    <t xml:space="preserve">Humboldt County </t>
  </si>
  <si>
    <t xml:space="preserve">Imperial County </t>
  </si>
  <si>
    <t xml:space="preserve">Inyo County </t>
  </si>
  <si>
    <t xml:space="preserve">Kern County </t>
  </si>
  <si>
    <t xml:space="preserve">Kings County </t>
  </si>
  <si>
    <t xml:space="preserve">Lake County </t>
  </si>
  <si>
    <t xml:space="preserve">Lassen County </t>
  </si>
  <si>
    <t xml:space="preserve">Los Angeles County </t>
  </si>
  <si>
    <t xml:space="preserve">Madera County </t>
  </si>
  <si>
    <t xml:space="preserve">Marin County </t>
  </si>
  <si>
    <t xml:space="preserve">Mariposa County </t>
  </si>
  <si>
    <t xml:space="preserve">Mendocino County </t>
  </si>
  <si>
    <t xml:space="preserve">Merced County </t>
  </si>
  <si>
    <t xml:space="preserve">Modoc County </t>
  </si>
  <si>
    <t xml:space="preserve">Mono County </t>
  </si>
  <si>
    <t xml:space="preserve">Monterey County </t>
  </si>
  <si>
    <t xml:space="preserve">Napa County </t>
  </si>
  <si>
    <t xml:space="preserve">Nevada County </t>
  </si>
  <si>
    <t xml:space="preserve">Orange County </t>
  </si>
  <si>
    <t xml:space="preserve">Placer County </t>
  </si>
  <si>
    <t xml:space="preserve">Plumas County </t>
  </si>
  <si>
    <t xml:space="preserve">Riverside County </t>
  </si>
  <si>
    <t xml:space="preserve">Sacramento County </t>
  </si>
  <si>
    <t xml:space="preserve">San Benito County </t>
  </si>
  <si>
    <t xml:space="preserve">San Bernardino County </t>
  </si>
  <si>
    <t xml:space="preserve">San Diego County </t>
  </si>
  <si>
    <t xml:space="preserve">San Francisco County </t>
  </si>
  <si>
    <t xml:space="preserve">San Joaquin County </t>
  </si>
  <si>
    <t xml:space="preserve">San Luis Obispo County </t>
  </si>
  <si>
    <t xml:space="preserve">San Mateo County </t>
  </si>
  <si>
    <t xml:space="preserve">Santa Barbara County </t>
  </si>
  <si>
    <t xml:space="preserve">Santa Clara County </t>
  </si>
  <si>
    <t xml:space="preserve">Santa Cruz County </t>
  </si>
  <si>
    <t xml:space="preserve">Shasta County </t>
  </si>
  <si>
    <t xml:space="preserve">Sierra County </t>
  </si>
  <si>
    <t xml:space="preserve">Siskiyou County </t>
  </si>
  <si>
    <t xml:space="preserve">Solano County </t>
  </si>
  <si>
    <t xml:space="preserve">Sonoma County </t>
  </si>
  <si>
    <t xml:space="preserve">Stanislaus County </t>
  </si>
  <si>
    <t xml:space="preserve">Sutter County </t>
  </si>
  <si>
    <t xml:space="preserve">Tehama County </t>
  </si>
  <si>
    <t xml:space="preserve">Trinity County </t>
  </si>
  <si>
    <t xml:space="preserve">Tulare County </t>
  </si>
  <si>
    <t xml:space="preserve">Tuolumne County </t>
  </si>
  <si>
    <t xml:space="preserve">Ventura County </t>
  </si>
  <si>
    <t xml:space="preserve">Yolo County </t>
  </si>
  <si>
    <t xml:space="preserve">Yuba County </t>
  </si>
  <si>
    <t>RANK (of 58)</t>
  </si>
  <si>
    <t>Rankings for 7 Workshop Counties in CA for Employer Businesses in NAICS 00 (Total for all sectors)</t>
  </si>
  <si>
    <t>Number of nonemployer establishments</t>
  </si>
  <si>
    <t>Receipts ($1,000)</t>
  </si>
  <si>
    <t>Admin and support and waste mgmt and remed svcs</t>
  </si>
  <si>
    <t>S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</si>
  <si>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</si>
  <si>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</si>
  <si>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</si>
  <si>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</si>
  <si>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</si>
  <si>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</si>
  <si>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</si>
  <si>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</si>
  <si>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</si>
  <si>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</si>
  <si>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</si>
  <si>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</si>
  <si>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</si>
  <si>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</si>
  <si>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</si>
  <si>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</si>
  <si>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</si>
  <si>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</si>
  <si>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</si>
  <si>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</si>
  <si>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</si>
  <si>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</si>
  <si>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</si>
  <si>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</si>
  <si>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</si>
  <si>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</si>
  <si>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</si>
  <si>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</si>
  <si>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</si>
  <si>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</si>
  <si>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</si>
  <si>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</si>
  <si>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</si>
  <si>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</si>
  <si>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</si>
  <si>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</si>
  <si>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</si>
  <si>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</si>
  <si>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</si>
  <si>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</si>
  <si>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</si>
  <si>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</si>
  <si>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</si>
  <si>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</si>
  <si>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</si>
  <si>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</si>
  <si>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</si>
  <si>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</si>
  <si>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</si>
  <si>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</si>
  <si>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</si>
  <si>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</si>
  <si>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</si>
  <si>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</si>
  <si>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</si>
  <si>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</si>
  <si>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</si>
  <si>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</si>
  <si>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Receipts per establishment ($)</t>
  </si>
  <si>
    <t>Number of nonemployer establish-ments</t>
  </si>
  <si>
    <t>Rankings for 7 Workshop Counties in CA for Nonemployer Businesses in NAICS 00 (Total for all sectors)</t>
  </si>
  <si>
    <t>Ambulatory health care services</t>
  </si>
  <si>
    <t>Hospitals</t>
  </si>
  <si>
    <t>Nursing and residential care facilities</t>
  </si>
  <si>
    <t>Social assistance</t>
  </si>
  <si>
    <t>a</t>
  </si>
  <si>
    <t>e</t>
  </si>
  <si>
    <t>i</t>
  </si>
  <si>
    <t>c</t>
  </si>
  <si>
    <t>g</t>
  </si>
  <si>
    <t>b</t>
  </si>
  <si>
    <t>f</t>
  </si>
  <si>
    <t>h</t>
  </si>
  <si>
    <t>Repair and maintenance</t>
  </si>
  <si>
    <t>Personal and laundry services</t>
  </si>
  <si>
    <t>Religious, grantmaking, civic, professional, and similar organizations</t>
  </si>
  <si>
    <t>Number of establish-ments</t>
  </si>
  <si>
    <t>Receipts per establish-ment ($)</t>
  </si>
  <si>
    <t xml:space="preserve">Alameda </t>
  </si>
  <si>
    <t xml:space="preserve">Contra Costa </t>
  </si>
  <si>
    <t xml:space="preserve">Marin </t>
  </si>
  <si>
    <t xml:space="preserve">Napa </t>
  </si>
  <si>
    <t xml:space="preserve">San Francisco </t>
  </si>
  <si>
    <t xml:space="preserve">San Mateo </t>
  </si>
  <si>
    <t xml:space="preserve">Santa Clara </t>
  </si>
  <si>
    <t xml:space="preserve">Solano </t>
  </si>
  <si>
    <t xml:space="preserve">Sonoma </t>
  </si>
  <si>
    <t>Number of firms with or without paid employees</t>
  </si>
  <si>
    <t>Sales, receipts, or value of shipments of firms with or without paid employees ($1,000)</t>
  </si>
  <si>
    <t>Number of firms with paid employees</t>
  </si>
  <si>
    <t>Sales, receipts, or value of shipments of firms with paid employees ($1,000)</t>
  </si>
  <si>
    <t>Number of paid employees for pay period including March 12</t>
  </si>
  <si>
    <t>Number of firms without paid employees</t>
  </si>
  <si>
    <t>Sales, receipts, or value of shipments of firms without paid employees ($1,000)</t>
  </si>
  <si>
    <t>California</t>
  </si>
  <si>
    <t>All firms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</si>
  <si>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</si>
  <si>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</si>
  <si>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</si>
  <si>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</si>
  <si>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</si>
  <si>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</si>
  <si>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Minority</t>
  </si>
  <si>
    <t>Hispanic</t>
  </si>
  <si>
    <t>Female-owned</t>
  </si>
  <si>
    <t>Male-owned</t>
  </si>
  <si>
    <t>Publicly held and other firms not classifiable by gender, ethnicity, race, and veteran status</t>
  </si>
  <si>
    <t>j</t>
  </si>
  <si>
    <t>k</t>
  </si>
  <si>
    <t>Rank</t>
  </si>
  <si>
    <t>Meaning of Race, Ethnicity, and Gender code</t>
  </si>
  <si>
    <t>Share of Total</t>
  </si>
  <si>
    <t>All Businesses (NAICS 00) in California by Owners Race, Ethnicity, and Gender: 2012</t>
  </si>
  <si>
    <t>All Veteran-owned Businesses (NAICS 00) in California and California Counties: 2012</t>
  </si>
  <si>
    <t xml:space="preserve">El Dorado </t>
  </si>
  <si>
    <t xml:space="preserve">Placer </t>
  </si>
  <si>
    <t xml:space="preserve">Sacramento </t>
  </si>
  <si>
    <t xml:space="preserve">Sutter </t>
  </si>
  <si>
    <t xml:space="preserve">Yolo </t>
  </si>
  <si>
    <t xml:space="preserve">Yuba </t>
  </si>
  <si>
    <t>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</si>
</sst>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2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ck">
        <color auto="1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6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 wrapText="1"/>
    </xf>
    <xf numFmtId="3" fontId="18" fillId="0" borderId="14" xfId="0" applyNumberFormat="1" applyFont="1" applyBorder="1" applyAlignment="1">
      <alignment horizontal="right" vertical="center"/>
    </xf>
    <xf numFmtId="3" fontId="18" fillId="0" borderId="15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8" fillId="0" borderId="22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 horizontal="right" vertical="center"/>
    </xf>
    <xf numFmtId="3" fontId="18" fillId="0" borderId="24" xfId="0" applyNumberFormat="1" applyFont="1" applyBorder="1" applyAlignment="1">
      <alignment horizontal="right" vertical="center"/>
    </xf>
    <xf numFmtId="3" fontId="18" fillId="33" borderId="27" xfId="0" applyNumberFormat="1" applyFont="1" applyFill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3" fontId="18" fillId="0" borderId="30" xfId="0" applyNumberFormat="1" applyFont="1" applyBorder="1" applyAlignment="1">
      <alignment horizontal="right" vertical="center"/>
    </xf>
    <xf numFmtId="3" fontId="18" fillId="0" borderId="31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vertical="center"/>
    </xf>
    <xf numFmtId="0" fontId="18" fillId="34" borderId="10" xfId="0" applyFont="1" applyFill="1" applyBorder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3" fontId="18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35" borderId="10" xfId="0" applyNumberFormat="1" applyFont="1" applyFill="1" applyBorder="1" applyAlignment="1">
      <alignment horizontal="center" vertical="center" wrapText="1"/>
    </xf>
    <xf numFmtId="38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3" fontId="21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1" fillId="34" borderId="10" xfId="0" applyNumberFormat="1" applyFont="1" applyFill="1" applyBorder="1" applyAlignment="1">
      <alignment horizontal="center" vertical="center" wrapText="1"/>
    </xf>
    <xf numFmtId="3" fontId="21" fillId="35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38" fontId="18" fillId="0" borderId="33" xfId="0" applyNumberFormat="1" applyFont="1" applyBorder="1" applyAlignment="1">
      <alignment horizontal="right" vertical="center"/>
    </xf>
    <xf numFmtId="38" fontId="18" fillId="0" borderId="34" xfId="0" applyNumberFormat="1" applyFont="1" applyBorder="1" applyAlignment="1">
      <alignment horizontal="right" vertical="center"/>
    </xf>
    <xf numFmtId="38" fontId="18" fillId="0" borderId="35" xfId="0" applyNumberFormat="1" applyFont="1" applyBorder="1" applyAlignment="1">
      <alignment horizontal="right" vertical="center"/>
    </xf>
    <xf numFmtId="3" fontId="22" fillId="35" borderId="10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9" fillId="36" borderId="18" xfId="0" applyFont="1" applyFill="1" applyBorder="1" applyAlignment="1">
      <alignment vertical="center"/>
    </xf>
    <xf numFmtId="0" fontId="19" fillId="36" borderId="19" xfId="0" applyFont="1" applyFill="1" applyBorder="1" applyAlignment="1">
      <alignment vertical="center" wrapText="1"/>
    </xf>
    <xf numFmtId="3" fontId="19" fillId="36" borderId="25" xfId="0" applyNumberFormat="1" applyFont="1" applyFill="1" applyBorder="1" applyAlignment="1">
      <alignment horizontal="right" vertical="center"/>
    </xf>
    <xf numFmtId="3" fontId="19" fillId="36" borderId="19" xfId="0" applyNumberFormat="1" applyFont="1" applyFill="1" applyBorder="1" applyAlignment="1">
      <alignment horizontal="right" vertical="center"/>
    </xf>
    <xf numFmtId="3" fontId="19" fillId="36" borderId="26" xfId="0" applyNumberFormat="1" applyFont="1" applyFill="1" applyBorder="1" applyAlignment="1">
      <alignment horizontal="right" vertical="center"/>
    </xf>
    <xf numFmtId="3" fontId="18" fillId="36" borderId="32" xfId="0" applyNumberFormat="1" applyFont="1" applyFill="1" applyBorder="1" applyAlignment="1">
      <alignment horizontal="right" vertical="center"/>
    </xf>
    <xf numFmtId="3" fontId="19" fillId="36" borderId="20" xfId="0" applyNumberFormat="1" applyFont="1" applyFill="1" applyBorder="1" applyAlignment="1">
      <alignment horizontal="right" vertical="center"/>
    </xf>
    <xf numFmtId="3" fontId="19" fillId="36" borderId="0" xfId="0" applyNumberFormat="1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37" borderId="10" xfId="0" applyFont="1" applyFill="1" applyBorder="1" applyAlignment="1">
      <alignment horizontal="right"/>
    </xf>
    <xf numFmtId="0" fontId="18" fillId="35" borderId="36" xfId="0" applyFont="1" applyFill="1" applyBorder="1" applyAlignment="1">
      <alignment horizontal="left" wrapText="1"/>
    </xf>
    <xf numFmtId="3" fontId="18" fillId="0" borderId="36" xfId="0" applyNumberFormat="1" applyFont="1" applyBorder="1" applyAlignment="1">
      <alignment horizontal="right"/>
    </xf>
    <xf numFmtId="0" fontId="18" fillId="35" borderId="11" xfId="0" applyFont="1" applyFill="1" applyBorder="1" applyAlignment="1">
      <alignment horizontal="left" wrapText="1"/>
    </xf>
    <xf numFmtId="3" fontId="18" fillId="0" borderId="11" xfId="0" applyNumberFormat="1" applyFont="1" applyBorder="1" applyAlignment="1">
      <alignment horizontal="right"/>
    </xf>
    <xf numFmtId="0" fontId="18" fillId="38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38" fontId="18" fillId="0" borderId="0" xfId="0" applyNumberFormat="1" applyFont="1" applyBorder="1" applyAlignment="1">
      <alignment horizontal="right" vertical="center"/>
    </xf>
    <xf numFmtId="38" fontId="18" fillId="0" borderId="17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3" fontId="18" fillId="0" borderId="19" xfId="0" applyNumberFormat="1" applyFont="1" applyBorder="1" applyAlignment="1">
      <alignment horizontal="right" vertical="center"/>
    </xf>
    <xf numFmtId="38" fontId="18" fillId="0" borderId="19" xfId="0" applyNumberFormat="1" applyFont="1" applyBorder="1" applyAlignment="1">
      <alignment horizontal="right" vertical="center"/>
    </xf>
    <xf numFmtId="38" fontId="18" fillId="0" borderId="20" xfId="0" applyNumberFormat="1" applyFont="1" applyBorder="1" applyAlignment="1">
      <alignment horizontal="right" vertical="center"/>
    </xf>
    <xf numFmtId="38" fontId="18" fillId="40" borderId="0" xfId="0" applyNumberFormat="1" applyFont="1" applyFill="1" applyBorder="1" applyAlignment="1">
      <alignment horizontal="right" vertical="center"/>
    </xf>
    <xf numFmtId="0" fontId="18" fillId="40" borderId="0" xfId="0" applyFont="1" applyFill="1" applyBorder="1" applyAlignment="1">
      <alignment horizontal="right" vertical="center"/>
    </xf>
    <xf numFmtId="0" fontId="18" fillId="4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 wrapText="1"/>
    </xf>
    <xf numFmtId="38" fontId="18" fillId="0" borderId="14" xfId="0" applyNumberFormat="1" applyFont="1" applyBorder="1" applyAlignment="1">
      <alignment horizontal="right" vertical="center"/>
    </xf>
    <xf numFmtId="38" fontId="18" fillId="0" borderId="15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left" vertical="center"/>
    </xf>
    <xf numFmtId="0" fontId="18" fillId="0" borderId="0" xfId="0" applyFont="1" applyBorder="1"/>
    <xf numFmtId="0" fontId="18" fillId="0" borderId="18" xfId="0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38" fontId="18" fillId="0" borderId="24" xfId="0" applyNumberFormat="1" applyFont="1" applyBorder="1" applyAlignment="1">
      <alignment horizontal="right" vertical="center"/>
    </xf>
    <xf numFmtId="3" fontId="18" fillId="0" borderId="18" xfId="0" applyNumberFormat="1" applyFont="1" applyBorder="1" applyAlignment="1">
      <alignment horizontal="right" vertical="center"/>
    </xf>
    <xf numFmtId="38" fontId="18" fillId="0" borderId="26" xfId="0" applyNumberFormat="1" applyFont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0" fontId="24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 wrapText="1"/>
    </xf>
    <xf numFmtId="3" fontId="19" fillId="0" borderId="41" xfId="0" applyNumberFormat="1" applyFont="1" applyBorder="1" applyAlignment="1">
      <alignment horizontal="right" vertical="center"/>
    </xf>
    <xf numFmtId="3" fontId="19" fillId="0" borderId="40" xfId="0" applyNumberFormat="1" applyFont="1" applyBorder="1" applyAlignment="1">
      <alignment horizontal="right" vertical="center"/>
    </xf>
    <xf numFmtId="3" fontId="19" fillId="0" borderId="42" xfId="0" applyNumberFormat="1" applyFont="1" applyBorder="1" applyAlignment="1">
      <alignment horizontal="right" vertical="center"/>
    </xf>
    <xf numFmtId="38" fontId="19" fillId="0" borderId="40" xfId="0" applyNumberFormat="1" applyFont="1" applyBorder="1" applyAlignment="1">
      <alignment horizontal="right" vertical="center"/>
    </xf>
    <xf numFmtId="38" fontId="19" fillId="0" borderId="42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/>
    </xf>
    <xf numFmtId="38" fontId="18" fillId="40" borderId="24" xfId="0" applyNumberFormat="1" applyFont="1" applyFill="1" applyBorder="1" applyAlignment="1">
      <alignment horizontal="right" vertical="center"/>
    </xf>
    <xf numFmtId="0" fontId="20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 wrapText="1"/>
    </xf>
    <xf numFmtId="3" fontId="18" fillId="0" borderId="45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8" fontId="18" fillId="0" borderId="46" xfId="0" applyNumberFormat="1" applyFont="1" applyBorder="1" applyAlignment="1">
      <alignment horizontal="right" vertical="center"/>
    </xf>
    <xf numFmtId="38" fontId="18" fillId="0" borderId="44" xfId="0" applyNumberFormat="1" applyFont="1" applyBorder="1" applyAlignment="1">
      <alignment horizontal="right" vertical="center"/>
    </xf>
    <xf numFmtId="3" fontId="18" fillId="40" borderId="16" xfId="0" applyNumberFormat="1" applyFont="1" applyFill="1" applyBorder="1" applyAlignment="1">
      <alignment horizontal="right" vertical="center"/>
    </xf>
    <xf numFmtId="3" fontId="18" fillId="40" borderId="0" xfId="0" applyNumberFormat="1" applyFont="1" applyFill="1" applyBorder="1" applyAlignment="1">
      <alignment horizontal="right" vertical="center"/>
    </xf>
    <xf numFmtId="3" fontId="18" fillId="40" borderId="24" xfId="0" applyNumberFormat="1" applyFont="1" applyFill="1" applyBorder="1" applyAlignment="1">
      <alignment horizontal="right" vertical="center"/>
    </xf>
    <xf numFmtId="3" fontId="18" fillId="0" borderId="46" xfId="0" applyNumberFormat="1" applyFont="1" applyBorder="1" applyAlignment="1">
      <alignment horizontal="righ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 wrapText="1"/>
    </xf>
    <xf numFmtId="3" fontId="18" fillId="0" borderId="45" xfId="0" applyNumberFormat="1" applyFont="1" applyFill="1" applyBorder="1" applyAlignment="1">
      <alignment horizontal="right" vertical="center"/>
    </xf>
    <xf numFmtId="3" fontId="18" fillId="0" borderId="44" xfId="0" applyNumberFormat="1" applyFont="1" applyFill="1" applyBorder="1" applyAlignment="1">
      <alignment horizontal="right" vertical="center"/>
    </xf>
    <xf numFmtId="0" fontId="24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 wrapText="1"/>
    </xf>
    <xf numFmtId="3" fontId="19" fillId="0" borderId="41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center" vertical="center" wrapText="1"/>
    </xf>
    <xf numFmtId="3" fontId="18" fillId="41" borderId="10" xfId="0" applyNumberFormat="1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vertical="center" wrapText="1"/>
    </xf>
    <xf numFmtId="3" fontId="18" fillId="0" borderId="17" xfId="0" applyNumberFormat="1" applyFont="1" applyBorder="1" applyAlignment="1">
      <alignment vertical="center"/>
    </xf>
    <xf numFmtId="38" fontId="18" fillId="40" borderId="0" xfId="0" applyNumberFormat="1" applyFont="1" applyFill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38" fontId="18" fillId="0" borderId="17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8" fontId="18" fillId="0" borderId="14" xfId="0" applyNumberFormat="1" applyFont="1" applyBorder="1" applyAlignment="1">
      <alignment vertical="center"/>
    </xf>
    <xf numFmtId="38" fontId="18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8" xfId="0" applyFont="1" applyBorder="1" applyAlignment="1">
      <alignment vertical="center" wrapText="1"/>
    </xf>
    <xf numFmtId="3" fontId="19" fillId="0" borderId="47" xfId="0" applyNumberFormat="1" applyFont="1" applyBorder="1" applyAlignment="1">
      <alignment horizontal="right" vertical="center"/>
    </xf>
    <xf numFmtId="3" fontId="19" fillId="0" borderId="48" xfId="0" applyNumberFormat="1" applyFont="1" applyBorder="1" applyAlignment="1">
      <alignment horizontal="right" vertical="center"/>
    </xf>
    <xf numFmtId="3" fontId="19" fillId="0" borderId="49" xfId="0" applyNumberFormat="1" applyFont="1" applyBorder="1" applyAlignment="1">
      <alignment vertical="center"/>
    </xf>
    <xf numFmtId="38" fontId="19" fillId="0" borderId="48" xfId="0" applyNumberFormat="1" applyFont="1" applyBorder="1" applyAlignment="1">
      <alignment vertical="center"/>
    </xf>
    <xf numFmtId="38" fontId="19" fillId="0" borderId="49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8" fillId="40" borderId="17" xfId="0" applyNumberFormat="1" applyFont="1" applyFill="1" applyBorder="1" applyAlignment="1">
      <alignment vertical="center"/>
    </xf>
    <xf numFmtId="38" fontId="18" fillId="40" borderId="17" xfId="0" applyNumberFormat="1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40" borderId="19" xfId="0" applyFont="1" applyFill="1" applyBorder="1" applyAlignment="1">
      <alignment vertical="center" wrapText="1"/>
    </xf>
    <xf numFmtId="3" fontId="18" fillId="40" borderId="18" xfId="0" applyNumberFormat="1" applyFont="1" applyFill="1" applyBorder="1" applyAlignment="1">
      <alignment horizontal="right" vertical="center"/>
    </xf>
    <xf numFmtId="3" fontId="18" fillId="0" borderId="20" xfId="0" applyNumberFormat="1" applyFont="1" applyBorder="1" applyAlignment="1">
      <alignment vertical="center"/>
    </xf>
    <xf numFmtId="38" fontId="18" fillId="0" borderId="19" xfId="0" applyNumberFormat="1" applyFont="1" applyBorder="1" applyAlignment="1">
      <alignment vertical="center"/>
    </xf>
    <xf numFmtId="38" fontId="18" fillId="0" borderId="20" xfId="0" applyNumberFormat="1" applyFont="1" applyBorder="1" applyAlignment="1">
      <alignment vertical="center"/>
    </xf>
    <xf numFmtId="38" fontId="18" fillId="40" borderId="19" xfId="0" applyNumberFormat="1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38" fontId="18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horizontal="center" vertical="center"/>
    </xf>
    <xf numFmtId="38" fontId="18" fillId="0" borderId="18" xfId="0" applyNumberFormat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4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right"/>
    </xf>
    <xf numFmtId="38" fontId="18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3" fontId="18" fillId="0" borderId="0" xfId="0" applyNumberFormat="1" applyFont="1" applyBorder="1" applyAlignment="1">
      <alignment horizontal="right"/>
    </xf>
    <xf numFmtId="38" fontId="18" fillId="0" borderId="17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 vertical="center"/>
    </xf>
    <xf numFmtId="0" fontId="19" fillId="36" borderId="18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left" wrapText="1"/>
    </xf>
    <xf numFmtId="3" fontId="19" fillId="36" borderId="19" xfId="0" applyNumberFormat="1" applyFont="1" applyFill="1" applyBorder="1" applyAlignment="1">
      <alignment horizontal="right"/>
    </xf>
    <xf numFmtId="38" fontId="19" fillId="36" borderId="20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9" fillId="36" borderId="25" xfId="0" applyNumberFormat="1" applyFont="1" applyFill="1" applyBorder="1" applyAlignment="1">
      <alignment horizontal="right"/>
    </xf>
    <xf numFmtId="3" fontId="19" fillId="36" borderId="26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20" fillId="0" borderId="13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41" borderId="10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/>
    </xf>
    <xf numFmtId="3" fontId="22" fillId="41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3" fontId="18" fillId="0" borderId="0" xfId="0" applyNumberFormat="1" applyFont="1" applyAlignment="1">
      <alignment horizontal="right"/>
    </xf>
    <xf numFmtId="3" fontId="18" fillId="0" borderId="13" xfId="0" applyNumberFormat="1" applyFont="1" applyBorder="1" applyAlignment="1">
      <alignment horizontal="right"/>
    </xf>
    <xf numFmtId="3" fontId="18" fillId="0" borderId="16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 horizontal="right"/>
    </xf>
    <xf numFmtId="38" fontId="18" fillId="0" borderId="21" xfId="0" applyNumberFormat="1" applyFont="1" applyBorder="1" applyAlignment="1">
      <alignment horizontal="right" vertical="center"/>
    </xf>
    <xf numFmtId="38" fontId="18" fillId="0" borderId="23" xfId="0" applyNumberFormat="1" applyFont="1" applyBorder="1" applyAlignment="1">
      <alignment horizontal="right" vertical="center"/>
    </xf>
    <xf numFmtId="38" fontId="18" fillId="0" borderId="25" xfId="0" applyNumberFormat="1" applyFont="1" applyBorder="1" applyAlignment="1">
      <alignment horizontal="right" vertical="center"/>
    </xf>
    <xf numFmtId="0" fontId="18" fillId="0" borderId="47" xfId="0" applyFont="1" applyBorder="1"/>
    <xf numFmtId="0" fontId="18" fillId="0" borderId="48" xfId="0" applyFont="1" applyBorder="1"/>
    <xf numFmtId="3" fontId="18" fillId="0" borderId="47" xfId="0" applyNumberFormat="1" applyFont="1" applyBorder="1" applyAlignment="1">
      <alignment horizontal="right"/>
    </xf>
    <xf numFmtId="3" fontId="18" fillId="0" borderId="48" xfId="0" applyNumberFormat="1" applyFont="1" applyBorder="1" applyAlignment="1">
      <alignment horizontal="right"/>
    </xf>
    <xf numFmtId="0" fontId="18" fillId="0" borderId="16" xfId="0" applyFont="1" applyBorder="1"/>
    <xf numFmtId="0" fontId="18" fillId="0" borderId="18" xfId="0" applyFont="1" applyBorder="1"/>
    <xf numFmtId="0" fontId="18" fillId="0" borderId="19" xfId="0" applyFont="1" applyBorder="1"/>
    <xf numFmtId="0" fontId="19" fillId="0" borderId="47" xfId="0" applyFont="1" applyBorder="1"/>
    <xf numFmtId="0" fontId="19" fillId="0" borderId="48" xfId="0" applyFont="1" applyBorder="1"/>
    <xf numFmtId="3" fontId="19" fillId="0" borderId="47" xfId="0" applyNumberFormat="1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38" fontId="19" fillId="0" borderId="50" xfId="0" applyNumberFormat="1" applyFont="1" applyBorder="1" applyAlignment="1">
      <alignment horizontal="right" vertical="center"/>
    </xf>
    <xf numFmtId="38" fontId="19" fillId="0" borderId="48" xfId="0" applyNumberFormat="1" applyFont="1" applyBorder="1" applyAlignment="1">
      <alignment horizontal="right" vertical="center"/>
    </xf>
    <xf numFmtId="38" fontId="19" fillId="0" borderId="49" xfId="0" applyNumberFormat="1" applyFont="1" applyBorder="1" applyAlignment="1">
      <alignment horizontal="right" vertical="center"/>
    </xf>
    <xf numFmtId="0" fontId="19" fillId="0" borderId="0" xfId="0" applyFont="1"/>
    <xf numFmtId="3" fontId="19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 vertical="center"/>
    </xf>
    <xf numFmtId="38" fontId="18" fillId="40" borderId="23" xfId="0" applyNumberFormat="1" applyFont="1" applyFill="1" applyBorder="1" applyAlignment="1">
      <alignment horizontal="right" vertical="center"/>
    </xf>
    <xf numFmtId="0" fontId="18" fillId="40" borderId="0" xfId="0" applyFont="1" applyFill="1" applyBorder="1"/>
    <xf numFmtId="38" fontId="18" fillId="40" borderId="17" xfId="0" applyNumberFormat="1" applyFont="1" applyFill="1" applyBorder="1" applyAlignment="1">
      <alignment horizontal="right" vertical="center"/>
    </xf>
    <xf numFmtId="3" fontId="18" fillId="0" borderId="0" xfId="0" applyNumberFormat="1" applyFont="1" applyAlignment="1">
      <alignment horizontal="center" vertical="center"/>
    </xf>
    <xf numFmtId="3" fontId="18" fillId="0" borderId="14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8" fontId="18" fillId="0" borderId="21" xfId="0" applyNumberFormat="1" applyFont="1" applyBorder="1" applyAlignment="1">
      <alignment vertical="center"/>
    </xf>
    <xf numFmtId="38" fontId="18" fillId="0" borderId="23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horizontal="center" vertical="center"/>
    </xf>
    <xf numFmtId="38" fontId="18" fillId="0" borderId="25" xfId="0" applyNumberFormat="1" applyFont="1" applyBorder="1" applyAlignment="1">
      <alignment vertical="center"/>
    </xf>
    <xf numFmtId="3" fontId="18" fillId="0" borderId="48" xfId="0" applyNumberFormat="1" applyFont="1" applyBorder="1" applyAlignment="1">
      <alignment vertical="center"/>
    </xf>
    <xf numFmtId="38" fontId="18" fillId="0" borderId="50" xfId="0" applyNumberFormat="1" applyFont="1" applyBorder="1" applyAlignment="1">
      <alignment vertical="center"/>
    </xf>
    <xf numFmtId="38" fontId="18" fillId="0" borderId="48" xfId="0" applyNumberFormat="1" applyFont="1" applyBorder="1" applyAlignment="1">
      <alignment vertical="center"/>
    </xf>
    <xf numFmtId="38" fontId="18" fillId="0" borderId="49" xfId="0" applyNumberFormat="1" applyFont="1" applyBorder="1" applyAlignment="1">
      <alignment vertical="center"/>
    </xf>
    <xf numFmtId="3" fontId="19" fillId="0" borderId="48" xfId="0" applyNumberFormat="1" applyFont="1" applyBorder="1" applyAlignment="1">
      <alignment vertical="center"/>
    </xf>
    <xf numFmtId="38" fontId="19" fillId="0" borderId="50" xfId="0" applyNumberFormat="1" applyFont="1" applyBorder="1" applyAlignment="1">
      <alignment vertical="center"/>
    </xf>
    <xf numFmtId="38" fontId="18" fillId="40" borderId="23" xfId="0" applyNumberFormat="1" applyFont="1" applyFill="1" applyBorder="1" applyAlignment="1">
      <alignment vertical="center"/>
    </xf>
    <xf numFmtId="38" fontId="18" fillId="40" borderId="20" xfId="0" applyNumberFormat="1" applyFont="1" applyFill="1" applyBorder="1" applyAlignment="1">
      <alignment vertical="center"/>
    </xf>
    <xf numFmtId="0" fontId="18" fillId="40" borderId="19" xfId="0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38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8" fontId="22" fillId="0" borderId="17" xfId="0" applyNumberFormat="1" applyFont="1" applyBorder="1" applyAlignment="1">
      <alignment horizontal="right" vertical="center"/>
    </xf>
    <xf numFmtId="0" fontId="0" fillId="0" borderId="17" xfId="0" applyBorder="1"/>
    <xf numFmtId="3" fontId="18" fillId="0" borderId="0" xfId="0" applyNumberFormat="1" applyFont="1" applyAlignment="1">
      <alignment horizontal="right" vertical="center" wrapText="1"/>
    </xf>
    <xf numFmtId="0" fontId="18" fillId="36" borderId="10" xfId="0" applyFont="1" applyFill="1" applyBorder="1" applyAlignment="1">
      <alignment horizontal="center" vertical="center" wrapText="1"/>
    </xf>
    <xf numFmtId="3" fontId="18" fillId="4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right" vertical="center" wrapText="1"/>
    </xf>
    <xf numFmtId="3" fontId="21" fillId="40" borderId="10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18" fillId="43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right" vertical="center" wrapText="1"/>
    </xf>
    <xf numFmtId="10" fontId="18" fillId="0" borderId="0" xfId="0" applyNumberFormat="1" applyFont="1" applyBorder="1" applyAlignment="1">
      <alignment horizontal="right" vertical="center" wrapText="1"/>
    </xf>
    <xf numFmtId="10" fontId="18" fillId="0" borderId="17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10" fontId="18" fillId="0" borderId="19" xfId="0" applyNumberFormat="1" applyFont="1" applyBorder="1" applyAlignment="1">
      <alignment horizontal="right" vertical="center" wrapText="1"/>
    </xf>
    <xf numFmtId="10" fontId="18" fillId="0" borderId="20" xfId="0" applyNumberFormat="1" applyFont="1" applyBorder="1" applyAlignment="1">
      <alignment horizontal="right" vertical="center" wrapText="1"/>
    </xf>
    <xf numFmtId="10" fontId="18" fillId="40" borderId="0" xfId="0" applyNumberFormat="1" applyFont="1" applyFill="1" applyBorder="1" applyAlignment="1">
      <alignment horizontal="right" vertical="center" wrapText="1"/>
    </xf>
    <xf numFmtId="10" fontId="18" fillId="40" borderId="17" xfId="0" applyNumberFormat="1" applyFont="1" applyFill="1" applyBorder="1" applyAlignment="1">
      <alignment horizontal="right" vertical="center" wrapText="1"/>
    </xf>
    <xf numFmtId="0" fontId="18" fillId="0" borderId="47" xfId="0" applyFont="1" applyBorder="1" applyAlignment="1">
      <alignment vertical="center" wrapText="1"/>
    </xf>
    <xf numFmtId="3" fontId="18" fillId="0" borderId="48" xfId="0" applyNumberFormat="1" applyFont="1" applyBorder="1" applyAlignment="1">
      <alignment horizontal="right" vertical="center" wrapText="1"/>
    </xf>
    <xf numFmtId="3" fontId="18" fillId="0" borderId="49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/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20" fillId="0" borderId="0" xfId="0" applyFont="1" applyBorder="1"/>
    <xf numFmtId="3" fontId="18" fillId="0" borderId="17" xfId="0" applyNumberFormat="1" applyFont="1" applyBorder="1" applyAlignment="1">
      <alignment horizontal="right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/>
    <xf numFmtId="3" fontId="18" fillId="0" borderId="20" xfId="0" applyNumberFormat="1" applyFont="1" applyBorder="1" applyAlignment="1">
      <alignment horizontal="right"/>
    </xf>
    <xf numFmtId="0" fontId="20" fillId="0" borderId="13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3" fontId="18" fillId="0" borderId="14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8" fillId="40" borderId="16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0" borderId="14" xfId="0" applyFont="1" applyBorder="1"/>
    <xf numFmtId="0" fontId="18" fillId="40" borderId="16" xfId="0" applyFont="1" applyFill="1" applyBorder="1"/>
    <xf numFmtId="0" fontId="19" fillId="0" borderId="47" xfId="0" applyFont="1" applyBorder="1" applyAlignment="1">
      <alignment horizontal="center" vertical="center"/>
    </xf>
    <xf numFmtId="0" fontId="18" fillId="40" borderId="18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/>
    </xf>
    <xf numFmtId="0" fontId="18" fillId="40" borderId="16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40" borderId="18" xfId="0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right" vertical="center" wrapText="1"/>
    </xf>
    <xf numFmtId="3" fontId="19" fillId="0" borderId="22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10" fontId="18" fillId="0" borderId="24" xfId="0" applyNumberFormat="1" applyFont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 vertical="center" wrapText="1"/>
    </xf>
    <xf numFmtId="10" fontId="18" fillId="40" borderId="26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24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18" fillId="0" borderId="47" xfId="0" applyNumberFormat="1" applyFont="1" applyBorder="1" applyAlignment="1">
      <alignment horizontal="right" vertical="center" wrapText="1"/>
    </xf>
    <xf numFmtId="3" fontId="18" fillId="0" borderId="52" xfId="0" applyNumberFormat="1" applyFont="1" applyBorder="1" applyAlignment="1">
      <alignment horizontal="right" vertical="center" wrapText="1"/>
    </xf>
    <xf numFmtId="10" fontId="18" fillId="40" borderId="24" xfId="0" applyNumberFormat="1" applyFont="1" applyFill="1" applyBorder="1" applyAlignment="1">
      <alignment horizontal="right" vertical="center" wrapText="1"/>
    </xf>
    <xf numFmtId="10" fontId="18" fillId="0" borderId="26" xfId="0" applyNumberFormat="1" applyFont="1" applyBorder="1" applyAlignment="1">
      <alignment horizontal="right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8" fillId="0" borderId="50" xfId="0" applyNumberFormat="1" applyFont="1" applyBorder="1" applyAlignment="1">
      <alignment horizontal="right" vertical="center" wrapText="1"/>
    </xf>
    <xf numFmtId="0" fontId="19" fillId="0" borderId="53" xfId="0" applyFont="1" applyBorder="1" applyAlignment="1">
      <alignment vertical="center" wrapText="1"/>
    </xf>
    <xf numFmtId="0" fontId="18" fillId="40" borderId="54" xfId="0" applyFont="1" applyFill="1" applyBorder="1" applyAlignment="1">
      <alignment horizontal="left" vertical="center" wrapText="1" indent="2"/>
    </xf>
    <xf numFmtId="0" fontId="18" fillId="0" borderId="54" xfId="0" applyFont="1" applyBorder="1" applyAlignment="1">
      <alignment horizontal="left" vertical="center" wrapText="1" indent="2"/>
    </xf>
    <xf numFmtId="0" fontId="18" fillId="40" borderId="36" xfId="0" applyFont="1" applyFill="1" applyBorder="1" applyAlignment="1">
      <alignment horizontal="left" vertical="center" wrapText="1" indent="2"/>
    </xf>
    <xf numFmtId="0" fontId="19" fillId="0" borderId="54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8" fillId="0" borderId="36" xfId="0" applyFont="1" applyBorder="1" applyAlignment="1">
      <alignment horizontal="left" vertical="center" wrapText="1" indent="2"/>
    </xf>
    <xf numFmtId="3" fontId="19" fillId="0" borderId="21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41" borderId="51" xfId="0" applyNumberFormat="1" applyFont="1" applyFill="1" applyBorder="1" applyAlignment="1">
      <alignment horizontal="center" vertical="center" wrapText="1"/>
    </xf>
    <xf numFmtId="3" fontId="18" fillId="42" borderId="55" xfId="0" applyNumberFormat="1" applyFont="1" applyFill="1" applyBorder="1" applyAlignment="1">
      <alignment horizontal="center" vertical="center" wrapText="1"/>
    </xf>
    <xf numFmtId="3" fontId="18" fillId="34" borderId="56" xfId="0" applyNumberFormat="1" applyFont="1" applyFill="1" applyBorder="1" applyAlignment="1">
      <alignment horizontal="center" vertical="center" wrapText="1"/>
    </xf>
    <xf numFmtId="3" fontId="18" fillId="34" borderId="57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Border="1" applyAlignment="1">
      <alignment horizontal="right" vertical="center"/>
    </xf>
    <xf numFmtId="0" fontId="18" fillId="0" borderId="48" xfId="0" applyFont="1" applyBorder="1" applyAlignment="1">
      <alignment horizontal="center" vertical="center"/>
    </xf>
    <xf numFmtId="0" fontId="18" fillId="0" borderId="48" xfId="0" applyFont="1" applyBorder="1" applyAlignment="1">
      <alignment horizontal="left" vertical="center" wrapText="1"/>
    </xf>
    <xf numFmtId="3" fontId="18" fillId="0" borderId="47" xfId="0" applyNumberFormat="1" applyFont="1" applyBorder="1" applyAlignment="1">
      <alignment horizontal="right" vertical="center"/>
    </xf>
    <xf numFmtId="3" fontId="18" fillId="0" borderId="48" xfId="0" applyNumberFormat="1" applyFont="1" applyBorder="1" applyAlignment="1">
      <alignment horizontal="right" vertical="center"/>
    </xf>
    <xf numFmtId="3" fontId="18" fillId="0" borderId="52" xfId="0" applyNumberFormat="1" applyFont="1" applyBorder="1" applyAlignment="1">
      <alignment horizontal="right" vertical="center"/>
    </xf>
    <xf numFmtId="38" fontId="18" fillId="0" borderId="48" xfId="0" applyNumberFormat="1" applyFont="1" applyBorder="1" applyAlignment="1">
      <alignment horizontal="right" vertical="center"/>
    </xf>
    <xf numFmtId="38" fontId="18" fillId="0" borderId="49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0" fontId="18" fillId="0" borderId="37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3" fontId="18" fillId="0" borderId="49" xfId="0" applyNumberFormat="1" applyFont="1" applyBorder="1" applyAlignment="1">
      <alignment vertical="center"/>
    </xf>
    <xf numFmtId="3" fontId="18" fillId="33" borderId="27" xfId="0" applyNumberFormat="1" applyFont="1" applyFill="1" applyBorder="1" applyAlignment="1">
      <alignment horizontal="center" vertical="center" wrapText="1"/>
    </xf>
    <xf numFmtId="3" fontId="18" fillId="33" borderId="28" xfId="0" applyNumberFormat="1" applyFont="1" applyFill="1" applyBorder="1" applyAlignment="1">
      <alignment horizontal="center" vertical="center" wrapText="1"/>
    </xf>
    <xf numFmtId="3" fontId="18" fillId="33" borderId="29" xfId="0" applyNumberFormat="1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51" xfId="0" applyFont="1" applyFill="1" applyBorder="1" applyAlignment="1">
      <alignment horizontal="center" vertical="center" wrapText="1"/>
    </xf>
    <xf numFmtId="1" fontId="18" fillId="35" borderId="11" xfId="0" applyNumberFormat="1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 wrapText="1"/>
    </xf>
    <xf numFmtId="0" fontId="18" fillId="38" borderId="27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18" fillId="37" borderId="37" xfId="0" applyFont="1" applyFill="1" applyBorder="1" applyAlignment="1">
      <alignment horizontal="center" vertical="center" wrapText="1"/>
    </xf>
    <xf numFmtId="0" fontId="18" fillId="37" borderId="38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0" xfId="0" applyFont="1" applyFill="1" applyBorder="1" applyAlignment="1">
      <alignment horizontal="center" vertical="center" wrapText="1"/>
    </xf>
    <xf numFmtId="1" fontId="18" fillId="41" borderId="11" xfId="0" applyNumberFormat="1" applyFont="1" applyFill="1" applyBorder="1" applyAlignment="1">
      <alignment horizontal="center" vertical="center"/>
    </xf>
    <xf numFmtId="1" fontId="18" fillId="34" borderId="11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3" Type="http://schemas.microsoft.com/office/2011/relationships/chartStyle" Target="style14.xml"/><Relationship Id="rId2" Type="http://schemas.microsoft.com/office/2011/relationships/chartColorStyle" Target="colors14.xml"/><Relationship Id="rId1" Type="http://schemas.openxmlformats.org/officeDocument/2006/relationships/themeOverride" Target="../theme/themeOverride1.xml"/></Relationships>
</file>

<file path=xl/charts/_rels/chart19.xml.rels><?xml version="1.0" encoding="UTF-8" standalone="yes"?>
<Relationships xmlns="http://schemas.openxmlformats.org/package/2006/relationships"><Relationship Id="rId3" Type="http://schemas.microsoft.com/office/2011/relationships/chartStyle" Target="style15.xml"/><Relationship Id="rId2" Type="http://schemas.microsoft.com/office/2011/relationships/chartColorStyle" Target="colors15.xml"/><Relationship Id="rId1" Type="http://schemas.openxmlformats.org/officeDocument/2006/relationships/themeOverride" Target="../theme/themeOverrid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microsoft.com/office/2011/relationships/chartStyle" Target="style16.xml"/><Relationship Id="rId2" Type="http://schemas.microsoft.com/office/2011/relationships/chartColorStyle" Target="colors16.xml"/><Relationship Id="rId1" Type="http://schemas.openxmlformats.org/officeDocument/2006/relationships/themeOverride" Target="../theme/themeOverrid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2.xml.rels><?xml version="1.0" encoding="UTF-8" standalone="yes"?>
<Relationships xmlns="http://schemas.openxmlformats.org/package/2006/relationships"><Relationship Id="rId3" Type="http://schemas.microsoft.com/office/2011/relationships/chartStyle" Target="style18.xml"/><Relationship Id="rId2" Type="http://schemas.microsoft.com/office/2011/relationships/chartColorStyle" Target="colors18.xml"/><Relationship Id="rId1" Type="http://schemas.openxmlformats.org/officeDocument/2006/relationships/themeOverride" Target="../theme/themeOverride4.xml"/></Relationships>
</file>

<file path=xl/charts/_rels/chart23.xml.rels><?xml version="1.0" encoding="UTF-8" standalone="yes"?>
<Relationships xmlns="http://schemas.openxmlformats.org/package/2006/relationships"><Relationship Id="rId3" Type="http://schemas.microsoft.com/office/2011/relationships/chartStyle" Target="style19.xml"/><Relationship Id="rId2" Type="http://schemas.microsoft.com/office/2011/relationships/chartColorStyle" Target="colors19.xml"/><Relationship Id="rId1" Type="http://schemas.openxmlformats.org/officeDocument/2006/relationships/themeOverride" Target="../theme/themeOverride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California Employer Businesses:</a:t>
            </a:r>
            <a:r>
              <a:rPr lang="en-US" baseline="0"/>
              <a:t> 2007 to 2013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Emp!$B$26</c:f>
              <c:strCache>
                <c:ptCount val="1"/>
                <c:pt idx="0">
                  <c:v>Number of employer establishments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Emp!$C$25:$I$25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Emp!$C$26:$I$26</c:f>
              <c:numCache>
                <c:formatCode>#,##0</c:formatCode>
                <c:ptCount val="7"/>
                <c:pt idx="0">
                  <c:v>891997</c:v>
                </c:pt>
                <c:pt idx="1">
                  <c:v>879025</c:v>
                </c:pt>
                <c:pt idx="2">
                  <c:v>857831</c:v>
                </c:pt>
                <c:pt idx="3">
                  <c:v>849875</c:v>
                </c:pt>
                <c:pt idx="4">
                  <c:v>849316</c:v>
                </c:pt>
                <c:pt idx="5">
                  <c:v>864913</c:v>
                </c:pt>
                <c:pt idx="6">
                  <c:v>874243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401984"/>
        <c:axId val="111404160"/>
      </c:barChart>
      <c:lineChart>
        <c:grouping val="standard"/>
        <c:varyColors val="0"/>
        <c:ser>
          <c:idx val="1"/>
          <c:order val="1"/>
          <c:tx>
            <c:strRef>
              <c:f>Emp!$B$27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Emp!$C$25:$I$25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Emp!$C$27:$I$27</c:f>
              <c:numCache>
                <c:formatCode>#,##0</c:formatCode>
                <c:ptCount val="7"/>
                <c:pt idx="0">
                  <c:v>13771650</c:v>
                </c:pt>
                <c:pt idx="1">
                  <c:v>13742925</c:v>
                </c:pt>
                <c:pt idx="2">
                  <c:v>12833709</c:v>
                </c:pt>
                <c:pt idx="3">
                  <c:v>12536402</c:v>
                </c:pt>
                <c:pt idx="4">
                  <c:v>12698427</c:v>
                </c:pt>
                <c:pt idx="5">
                  <c:v>12952818</c:v>
                </c:pt>
                <c:pt idx="6">
                  <c:v>13401863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54848"/>
        <c:axId val="111406080"/>
      </c:lineChart>
      <c:catAx>
        <c:axId val="11140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04160"/>
        <c:crosses val="autoZero"/>
        <c:auto val="1"/>
        <c:lblAlgn val="ctr"/>
        <c:lblOffset val="100"/>
        <c:noMultiLvlLbl val="0"/>
      </c:catAx>
      <c:valAx>
        <c:axId val="1114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Establishments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01984"/>
        <c:crosses val="autoZero"/>
        <c:crossBetween val="between"/>
      </c:valAx>
      <c:valAx>
        <c:axId val="111406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54848"/>
        <c:crosses val="max"/>
        <c:crossBetween val="between"/>
      </c:valAx>
      <c:catAx>
        <c:axId val="11305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06080"/>
        <c:crosses val="autoZero"/>
        <c:auto val="1"/>
        <c:lblAlgn val="ctr"/>
        <c:lblOffset val="100"/>
        <c:noMultiLvlLbl val="0"/>
      </c:cat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Sectors Employment in ABAG Counties: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ABAG!$E$2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ABAG!$A$3:$A$11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ABAG!$E$3:$E$11</c:f>
              <c:numCache>
                <c:formatCode>#,##0</c:formatCode>
                <c:ptCount val="9"/>
                <c:pt idx="0">
                  <c:v>598309</c:v>
                </c:pt>
                <c:pt idx="1">
                  <c:v>306661</c:v>
                </c:pt>
                <c:pt idx="2">
                  <c:v>98110</c:v>
                </c:pt>
                <c:pt idx="3">
                  <c:v>58272</c:v>
                </c:pt>
                <c:pt idx="4">
                  <c:v>542366</c:v>
                </c:pt>
                <c:pt idx="5">
                  <c:v>347658</c:v>
                </c:pt>
                <c:pt idx="6">
                  <c:v>926766</c:v>
                </c:pt>
                <c:pt idx="7">
                  <c:v>103470</c:v>
                </c:pt>
                <c:pt idx="8">
                  <c:v>152105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54 E</a:t>
            </a:r>
            <a:r>
              <a:rPr lang="en-US"/>
              <a:t>mployment in ABAG Counties: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ABAG!$E$2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2.8423772609819122E-2"/>
                  <c:y val="6.94444444444443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511627906976744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ABAG!$A$13:$A$21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ABAG!$E$13:$E$21</c:f>
              <c:numCache>
                <c:formatCode>#,##0</c:formatCode>
                <c:ptCount val="9"/>
                <c:pt idx="0">
                  <c:v>61290</c:v>
                </c:pt>
                <c:pt idx="1">
                  <c:v>27602</c:v>
                </c:pt>
                <c:pt idx="2">
                  <c:v>8558</c:v>
                </c:pt>
                <c:pt idx="3">
                  <c:v>1760</c:v>
                </c:pt>
                <c:pt idx="4">
                  <c:v>87818</c:v>
                </c:pt>
                <c:pt idx="5">
                  <c:v>34278</c:v>
                </c:pt>
                <c:pt idx="6">
                  <c:v>132910</c:v>
                </c:pt>
                <c:pt idx="7">
                  <c:v>3634</c:v>
                </c:pt>
                <c:pt idx="8">
                  <c:v>9228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54 E</a:t>
            </a:r>
            <a:r>
              <a:rPr lang="en-US"/>
              <a:t>mployment Change in ABAG Counties: 2007 to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ABAG!$I$2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ABAG!$A$13:$A$21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ABAG!$I$13:$I$21</c:f>
              <c:numCache>
                <c:formatCode>#,##0_);[Red]\(#,##0\)</c:formatCode>
                <c:ptCount val="9"/>
                <c:pt idx="0">
                  <c:v>11326</c:v>
                </c:pt>
                <c:pt idx="1">
                  <c:v>-1130</c:v>
                </c:pt>
                <c:pt idx="2">
                  <c:v>-1315</c:v>
                </c:pt>
                <c:pt idx="3">
                  <c:v>-1063</c:v>
                </c:pt>
                <c:pt idx="4">
                  <c:v>9266</c:v>
                </c:pt>
                <c:pt idx="5">
                  <c:v>-41966</c:v>
                </c:pt>
                <c:pt idx="6">
                  <c:v>6046</c:v>
                </c:pt>
                <c:pt idx="7">
                  <c:v>-651</c:v>
                </c:pt>
                <c:pt idx="8">
                  <c:v>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17296512"/>
        <c:axId val="117302400"/>
      </c:barChart>
      <c:catAx>
        <c:axId val="1172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02400"/>
        <c:crosses val="autoZero"/>
        <c:auto val="1"/>
        <c:lblAlgn val="ctr"/>
        <c:lblOffset val="100"/>
        <c:noMultiLvlLbl val="0"/>
      </c:catAx>
      <c:valAx>
        <c:axId val="11730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2965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Nonemployers in ABAG Counties: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ABAG!$D$39</c:f>
              <c:strCache>
                <c:ptCount val="1"/>
                <c:pt idx="0">
                  <c:v>Number of nonemployer establish-ments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ABAG!$A$40:$A$48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ABAG!$D$40:$D$48</c:f>
              <c:numCache>
                <c:formatCode>#,##0</c:formatCode>
                <c:ptCount val="9"/>
                <c:pt idx="0">
                  <c:v>124216</c:v>
                </c:pt>
                <c:pt idx="1">
                  <c:v>82405</c:v>
                </c:pt>
                <c:pt idx="2">
                  <c:v>36468</c:v>
                </c:pt>
                <c:pt idx="3">
                  <c:v>11274</c:v>
                </c:pt>
                <c:pt idx="4">
                  <c:v>89078</c:v>
                </c:pt>
                <c:pt idx="5">
                  <c:v>63460</c:v>
                </c:pt>
                <c:pt idx="6">
                  <c:v>128730</c:v>
                </c:pt>
                <c:pt idx="7">
                  <c:v>21658</c:v>
                </c:pt>
                <c:pt idx="8">
                  <c:v>43454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Sector 54 Nonemployers in ABAG Counties: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ABAG!$D$39</c:f>
              <c:strCache>
                <c:ptCount val="1"/>
                <c:pt idx="0">
                  <c:v>Number of nonemployer establish-ments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ABAG!$A$50:$A$58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ABAG!$D$50:$D$58</c:f>
              <c:numCache>
                <c:formatCode>#,##0</c:formatCode>
                <c:ptCount val="9"/>
                <c:pt idx="0">
                  <c:v>28717</c:v>
                </c:pt>
                <c:pt idx="1">
                  <c:v>17076</c:v>
                </c:pt>
                <c:pt idx="2">
                  <c:v>10466</c:v>
                </c:pt>
                <c:pt idx="3">
                  <c:v>2267</c:v>
                </c:pt>
                <c:pt idx="4">
                  <c:v>25470</c:v>
                </c:pt>
                <c:pt idx="5">
                  <c:v>15593</c:v>
                </c:pt>
                <c:pt idx="6">
                  <c:v>33313</c:v>
                </c:pt>
                <c:pt idx="7">
                  <c:v>3055</c:v>
                </c:pt>
                <c:pt idx="8">
                  <c:v>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Number of Sector 54 Nonemployers in ABAG Counties: 2007 to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ABAG!$G$39</c:f>
              <c:strCache>
                <c:ptCount val="1"/>
                <c:pt idx="0">
                  <c:v>Number of nonemployer establish-ments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ABAG!$A$50:$A$58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ABAG!$G$50:$G$58</c:f>
              <c:numCache>
                <c:formatCode>#,##0_);[Red]\(#,##0\)</c:formatCode>
                <c:ptCount val="9"/>
                <c:pt idx="0">
                  <c:v>3019</c:v>
                </c:pt>
                <c:pt idx="1">
                  <c:v>954</c:v>
                </c:pt>
                <c:pt idx="2">
                  <c:v>343</c:v>
                </c:pt>
                <c:pt idx="3">
                  <c:v>222</c:v>
                </c:pt>
                <c:pt idx="4">
                  <c:v>3289</c:v>
                </c:pt>
                <c:pt idx="5">
                  <c:v>1242</c:v>
                </c:pt>
                <c:pt idx="6">
                  <c:v>1631</c:v>
                </c:pt>
                <c:pt idx="7">
                  <c:v>54</c:v>
                </c:pt>
                <c:pt idx="8">
                  <c:v>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21043200"/>
        <c:axId val="120922112"/>
      </c:barChart>
      <c:catAx>
        <c:axId val="121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22112"/>
        <c:crosses val="autoZero"/>
        <c:auto val="1"/>
        <c:lblAlgn val="ctr"/>
        <c:lblOffset val="100"/>
        <c:noMultiLvlLbl val="0"/>
      </c:catAx>
      <c:valAx>
        <c:axId val="12092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43200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54 </a:t>
            </a:r>
            <a:r>
              <a:rPr lang="en-US"/>
              <a:t>Annual Payroll per Employee Change: 2007 to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ABAG!$K$2</c:f>
              <c:strCache>
                <c:ptCount val="1"/>
                <c:pt idx="0">
                  <c:v>Annual payroll per employee ($)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ABAG!$A$13:$A$21</c:f>
              <c:strCache>
                <c:ptCount val="9"/>
                <c:pt idx="0">
                  <c:v>Alameda </c:v>
                </c:pt>
                <c:pt idx="1">
                  <c:v>Contra Costa </c:v>
                </c:pt>
                <c:pt idx="2">
                  <c:v>Marin </c:v>
                </c:pt>
                <c:pt idx="3">
                  <c:v>Napa </c:v>
                </c:pt>
                <c:pt idx="4">
                  <c:v>San Francisco </c:v>
                </c:pt>
                <c:pt idx="5">
                  <c:v>San Mateo </c:v>
                </c:pt>
                <c:pt idx="6">
                  <c:v>Santa Clara </c:v>
                </c:pt>
                <c:pt idx="7">
                  <c:v>Solano </c:v>
                </c:pt>
                <c:pt idx="8">
                  <c:v>Sonoma </c:v>
                </c:pt>
              </c:strCache>
            </c:strRef>
          </c:cat>
          <c:val>
            <c:numRef>
              <c:f>ABAG!$K$13:$K$21</c:f>
              <c:numCache>
                <c:formatCode>#,##0_);[Red]\(#,##0\)</c:formatCode>
                <c:ptCount val="9"/>
                <c:pt idx="0">
                  <c:v>14117.126563137223</c:v>
                </c:pt>
                <c:pt idx="1">
                  <c:v>4243.3055587787967</c:v>
                </c:pt>
                <c:pt idx="2">
                  <c:v>26549.499252803187</c:v>
                </c:pt>
                <c:pt idx="3">
                  <c:v>2427.7020336199421</c:v>
                </c:pt>
                <c:pt idx="4">
                  <c:v>11308.833250215786</c:v>
                </c:pt>
                <c:pt idx="5">
                  <c:v>55631.318007501628</c:v>
                </c:pt>
                <c:pt idx="6">
                  <c:v>7465.3673853759246</c:v>
                </c:pt>
                <c:pt idx="7">
                  <c:v>-986.79719413884595</c:v>
                </c:pt>
                <c:pt idx="8">
                  <c:v>2958.4593048315946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20955264"/>
        <c:axId val="120956800"/>
      </c:barChart>
      <c:catAx>
        <c:axId val="12095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56800"/>
        <c:crosses val="autoZero"/>
        <c:auto val="1"/>
        <c:lblAlgn val="ctr"/>
        <c:lblOffset val="100"/>
        <c:noMultiLvlLbl val="0"/>
      </c:catAx>
      <c:valAx>
        <c:axId val="1209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552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Sectors Employment in SACOG Counties: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SACOG!$E$2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SACOG!$A$3:$A$7</c:f>
              <c:strCache>
                <c:ptCount val="5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SACOG!$A$3:$A$8</c15:sqref>
                  </c15:fullRef>
                </c:ext>
              </c:extLst>
            </c:strRef>
          </c:cat>
          <c:val>
            <c:numRef>
              <c:f>SACOG!$E$3:$E$7</c:f>
              <c:numCache>
                <c:formatCode>#,##0</c:formatCode>
                <c:ptCount val="5"/>
                <c:pt idx="0">
                  <c:v>40712</c:v>
                </c:pt>
                <c:pt idx="1">
                  <c:v>129592</c:v>
                </c:pt>
                <c:pt idx="2">
                  <c:v>428475</c:v>
                </c:pt>
                <c:pt idx="3">
                  <c:v>19962</c:v>
                </c:pt>
                <c:pt idx="4">
                  <c:v>60719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SACOG!$E$3:$E$8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SACOG!$D$8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62</a:t>
            </a:r>
            <a:r>
              <a:rPr lang="en-US"/>
              <a:t> Employment in SACOG Counties: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SACOG!$E$2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SACOG!$A$10:$A$14</c:f>
              <c:strCache>
                <c:ptCount val="5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SACOG!$A$10:$A$15</c15:sqref>
                  </c15:fullRef>
                </c:ext>
              </c:extLst>
            </c:strRef>
          </c:cat>
          <c:val>
            <c:numRef>
              <c:f>SACOG!$E$10:$E$14</c:f>
              <c:numCache>
                <c:formatCode>#,##0</c:formatCode>
                <c:ptCount val="5"/>
                <c:pt idx="0">
                  <c:v>6193</c:v>
                </c:pt>
                <c:pt idx="1">
                  <c:v>18248</c:v>
                </c:pt>
                <c:pt idx="2">
                  <c:v>76436</c:v>
                </c:pt>
                <c:pt idx="3">
                  <c:v>3569</c:v>
                </c:pt>
                <c:pt idx="4">
                  <c:v>6650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SACOG!$E$10:$E$15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62 E</a:t>
            </a:r>
            <a:r>
              <a:rPr lang="en-US"/>
              <a:t>mployment Change in SACOG Counties: 2007 to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SACOG!$A$10:$A$15</c:f>
              <c:strCache>
                <c:ptCount val="6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  <c:pt idx="5">
                  <c:v>Yuba </c:v>
                </c:pt>
              </c:strCache>
            </c:strRef>
          </c:cat>
          <c:val>
            <c:numRef>
              <c:f>SACOG!$I$10:$I$15</c:f>
              <c:numCache>
                <c:formatCode>#,##0_);[Red]\(#,##0\)</c:formatCode>
                <c:ptCount val="6"/>
                <c:pt idx="0">
                  <c:v>340</c:v>
                </c:pt>
                <c:pt idx="1">
                  <c:v>4838</c:v>
                </c:pt>
                <c:pt idx="2">
                  <c:v>6769</c:v>
                </c:pt>
                <c:pt idx="3">
                  <c:v>601</c:v>
                </c:pt>
                <c:pt idx="4">
                  <c:v>693</c:v>
                </c:pt>
                <c:pt idx="5">
                  <c:v>-566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21622912"/>
        <c:axId val="121624448"/>
      </c:barChart>
      <c:catAx>
        <c:axId val="1216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4448"/>
        <c:crosses val="autoZero"/>
        <c:auto val="1"/>
        <c:lblAlgn val="ctr"/>
        <c:lblOffset val="100"/>
        <c:noMultiLvlLbl val="0"/>
      </c:catAx>
      <c:valAx>
        <c:axId val="1216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2291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Employer Businesses in California: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Emp!$B$3:$B$22</c:f>
              <c:strCache>
                <c:ptCount val="20"/>
                <c:pt idx="0">
                  <c:v>Mining, quarrying, and oil and gas extraction</c:v>
                </c:pt>
                <c:pt idx="1">
                  <c:v>Utilities</c:v>
                </c:pt>
                <c:pt idx="2">
                  <c:v>Industries not classified</c:v>
                </c:pt>
                <c:pt idx="3">
                  <c:v>Agriculture, forestry, fishing and hunting</c:v>
                </c:pt>
                <c:pt idx="4">
                  <c:v>Management of companies and enterprises</c:v>
                </c:pt>
                <c:pt idx="5">
                  <c:v>Educational services</c:v>
                </c:pt>
                <c:pt idx="6">
                  <c:v>Transportation and warehousing</c:v>
                </c:pt>
                <c:pt idx="7">
                  <c:v>Information</c:v>
                </c:pt>
                <c:pt idx="8">
                  <c:v>Arts, entertainment, and recreation</c:v>
                </c:pt>
                <c:pt idx="9">
                  <c:v>Manufacturing</c:v>
                </c:pt>
                <c:pt idx="10">
                  <c:v>Admin and support and waste mgmt and remediation svcs</c:v>
                </c:pt>
                <c:pt idx="11">
                  <c:v>Finance and insurance</c:v>
                </c:pt>
                <c:pt idx="12">
                  <c:v>Real estate and rental and leasing</c:v>
                </c:pt>
                <c:pt idx="13">
                  <c:v>Wholesale trade</c:v>
                </c:pt>
                <c:pt idx="14">
                  <c:v>Construction</c:v>
                </c:pt>
                <c:pt idx="15">
                  <c:v>Other services (except public administration)</c:v>
                </c:pt>
                <c:pt idx="16">
                  <c:v>Accommodation and food services</c:v>
                </c:pt>
                <c:pt idx="17">
                  <c:v>Health care and social assistance</c:v>
                </c:pt>
                <c:pt idx="18">
                  <c:v>Retail trade</c:v>
                </c:pt>
                <c:pt idx="19">
                  <c:v>Professional, scientific, and technical services</c:v>
                </c:pt>
              </c:strCache>
            </c:strRef>
          </c:cat>
          <c:val>
            <c:numRef>
              <c:f>Emp!$C$3:$C$22</c:f>
              <c:numCache>
                <c:formatCode>#,##0</c:formatCode>
                <c:ptCount val="20"/>
                <c:pt idx="0">
                  <c:v>819</c:v>
                </c:pt>
                <c:pt idx="1">
                  <c:v>1185</c:v>
                </c:pt>
                <c:pt idx="2">
                  <c:v>1748</c:v>
                </c:pt>
                <c:pt idx="3">
                  <c:v>1910</c:v>
                </c:pt>
                <c:pt idx="4">
                  <c:v>5132</c:v>
                </c:pt>
                <c:pt idx="5">
                  <c:v>13139</c:v>
                </c:pt>
                <c:pt idx="6">
                  <c:v>21397</c:v>
                </c:pt>
                <c:pt idx="7">
                  <c:v>21536</c:v>
                </c:pt>
                <c:pt idx="8">
                  <c:v>21618</c:v>
                </c:pt>
                <c:pt idx="9">
                  <c:v>38154</c:v>
                </c:pt>
                <c:pt idx="10">
                  <c:v>42454</c:v>
                </c:pt>
                <c:pt idx="11">
                  <c:v>49930</c:v>
                </c:pt>
                <c:pt idx="12">
                  <c:v>49960</c:v>
                </c:pt>
                <c:pt idx="13">
                  <c:v>59269</c:v>
                </c:pt>
                <c:pt idx="14">
                  <c:v>66168</c:v>
                </c:pt>
                <c:pt idx="15">
                  <c:v>71028</c:v>
                </c:pt>
                <c:pt idx="16">
                  <c:v>80054</c:v>
                </c:pt>
                <c:pt idx="17">
                  <c:v>104640</c:v>
                </c:pt>
                <c:pt idx="18">
                  <c:v>106820</c:v>
                </c:pt>
                <c:pt idx="19">
                  <c:v>117282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080192"/>
        <c:axId val="113081728"/>
      </c:barChart>
      <c:catAx>
        <c:axId val="11308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1728"/>
        <c:crosses val="autoZero"/>
        <c:auto val="1"/>
        <c:lblAlgn val="ctr"/>
        <c:lblOffset val="100"/>
        <c:noMultiLvlLbl val="0"/>
      </c:catAx>
      <c:valAx>
        <c:axId val="11308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8019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62 </a:t>
            </a:r>
            <a:r>
              <a:rPr lang="en-US"/>
              <a:t>Annual Payroll per Employee Change: 2007 to 2013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SACOG!$A$10:$A$15</c:f>
              <c:strCache>
                <c:ptCount val="6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  <c:pt idx="5">
                  <c:v>Yuba </c:v>
                </c:pt>
              </c:strCache>
            </c:strRef>
          </c:cat>
          <c:val>
            <c:numRef>
              <c:f>SACOG!$K$10:$K$15</c:f>
              <c:numCache>
                <c:formatCode>#,##0_);[Red]\(#,##0\)</c:formatCode>
                <c:ptCount val="6"/>
                <c:pt idx="0">
                  <c:v>3824.3115156580316</c:v>
                </c:pt>
                <c:pt idx="1">
                  <c:v>13297.784857302868</c:v>
                </c:pt>
                <c:pt idx="2">
                  <c:v>12530.16329403381</c:v>
                </c:pt>
                <c:pt idx="3">
                  <c:v>7377.994677890405</c:v>
                </c:pt>
                <c:pt idx="4">
                  <c:v>8390.1168903457219</c:v>
                </c:pt>
                <c:pt idx="5">
                  <c:v>5206.4793071503955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21993472"/>
        <c:axId val="121999360"/>
      </c:barChart>
      <c:catAx>
        <c:axId val="12199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99360"/>
        <c:crosses val="autoZero"/>
        <c:auto val="1"/>
        <c:lblAlgn val="ctr"/>
        <c:lblOffset val="100"/>
        <c:noMultiLvlLbl val="0"/>
      </c:catAx>
      <c:valAx>
        <c:axId val="12199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9347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Sectors Nonemployers in SACOG Counties: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SACOG!$D$2</c:f>
              <c:strCache>
                <c:ptCount val="1"/>
                <c:pt idx="0">
                  <c:v>Number of establishments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SACOG!$A$34:$A$38</c:f>
              <c:strCache>
                <c:ptCount val="5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SACOG!$A$34:$A$39</c15:sqref>
                  </c15:fullRef>
                </c:ext>
              </c:extLst>
            </c:strRef>
          </c:cat>
          <c:val>
            <c:numRef>
              <c:f>SACOG!$D$34:$D$38</c:f>
              <c:numCache>
                <c:formatCode>#,##0</c:formatCode>
                <c:ptCount val="5"/>
                <c:pt idx="0">
                  <c:v>15627</c:v>
                </c:pt>
                <c:pt idx="1">
                  <c:v>29974</c:v>
                </c:pt>
                <c:pt idx="2">
                  <c:v>95166</c:v>
                </c:pt>
                <c:pt idx="3">
                  <c:v>5193</c:v>
                </c:pt>
                <c:pt idx="4">
                  <c:v>11858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SACOG!$D$34:$D$39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81</a:t>
            </a:r>
            <a:r>
              <a:rPr lang="en-US"/>
              <a:t> Nonemployers in SACOG Counties: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SACOG!$E$2</c:f>
              <c:strCache>
                <c:ptCount val="1"/>
                <c:pt idx="0">
                  <c:v>Paid employees for pay period including March 12 (number)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SACOG!$A$41:$A$45</c:f>
              <c:strCache>
                <c:ptCount val="5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SACOG!$A$41:$A$46</c15:sqref>
                  </c15:fullRef>
                </c:ext>
              </c:extLst>
            </c:strRef>
          </c:cat>
          <c:val>
            <c:numRef>
              <c:f>SACOG!$D$41:$D$45</c:f>
              <c:numCache>
                <c:formatCode>#,##0</c:formatCode>
                <c:ptCount val="5"/>
                <c:pt idx="0">
                  <c:v>2198</c:v>
                </c:pt>
                <c:pt idx="1">
                  <c:v>4117</c:v>
                </c:pt>
                <c:pt idx="2">
                  <c:v>16456</c:v>
                </c:pt>
                <c:pt idx="3">
                  <c:v>774</c:v>
                </c:pt>
                <c:pt idx="4">
                  <c:v>1461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SACOG!$D$41:$D$46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Sector</a:t>
            </a:r>
            <a:r>
              <a:rPr lang="en-US" baseline="0"/>
              <a:t> 81 None</a:t>
            </a:r>
            <a:r>
              <a:rPr lang="en-US"/>
              <a:t>mployer Change in SACOG Counties: 2007 to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SACOG!$A$41:$A$46</c:f>
              <c:strCache>
                <c:ptCount val="6"/>
                <c:pt idx="0">
                  <c:v>El Dorado </c:v>
                </c:pt>
                <c:pt idx="1">
                  <c:v>Placer </c:v>
                </c:pt>
                <c:pt idx="2">
                  <c:v>Sacramento </c:v>
                </c:pt>
                <c:pt idx="3">
                  <c:v>Sutter </c:v>
                </c:pt>
                <c:pt idx="4">
                  <c:v>Yolo </c:v>
                </c:pt>
                <c:pt idx="5">
                  <c:v>Yuba </c:v>
                </c:pt>
              </c:strCache>
            </c:strRef>
          </c:cat>
          <c:val>
            <c:numRef>
              <c:f>SACOG!$G$41:$G$46</c:f>
              <c:numCache>
                <c:formatCode>#,##0_);[Red]\(#,##0\)</c:formatCode>
                <c:ptCount val="6"/>
                <c:pt idx="0">
                  <c:v>48</c:v>
                </c:pt>
                <c:pt idx="1">
                  <c:v>257</c:v>
                </c:pt>
                <c:pt idx="2">
                  <c:v>2943</c:v>
                </c:pt>
                <c:pt idx="3">
                  <c:v>77</c:v>
                </c:pt>
                <c:pt idx="4">
                  <c:v>151</c:v>
                </c:pt>
                <c:pt idx="5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23582336"/>
        <c:axId val="123583872"/>
      </c:barChart>
      <c:catAx>
        <c:axId val="1235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83872"/>
        <c:crosses val="autoZero"/>
        <c:auto val="1"/>
        <c:lblAlgn val="ctr"/>
        <c:lblOffset val="100"/>
        <c:noMultiLvlLbl val="0"/>
      </c:catAx>
      <c:valAx>
        <c:axId val="1235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582336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Employment in California</a:t>
            </a:r>
            <a:r>
              <a:rPr lang="en-US" baseline="0"/>
              <a:t> Employer Businesses: 2013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Emp!$B$3:$B$22</c:f>
              <c:strCache>
                <c:ptCount val="20"/>
                <c:pt idx="0">
                  <c:v>Mining, quarrying, and oil and gas extraction</c:v>
                </c:pt>
                <c:pt idx="1">
                  <c:v>Utilities</c:v>
                </c:pt>
                <c:pt idx="2">
                  <c:v>Industries not classified</c:v>
                </c:pt>
                <c:pt idx="3">
                  <c:v>Agriculture, forestry, fishing and hunting</c:v>
                </c:pt>
                <c:pt idx="4">
                  <c:v>Management of companies and enterprises</c:v>
                </c:pt>
                <c:pt idx="5">
                  <c:v>Educational services</c:v>
                </c:pt>
                <c:pt idx="6">
                  <c:v>Transportation and warehousing</c:v>
                </c:pt>
                <c:pt idx="7">
                  <c:v>Information</c:v>
                </c:pt>
                <c:pt idx="8">
                  <c:v>Arts, entertainment, and recreation</c:v>
                </c:pt>
                <c:pt idx="9">
                  <c:v>Manufacturing</c:v>
                </c:pt>
                <c:pt idx="10">
                  <c:v>Admin and support and waste mgmt and remediation svcs</c:v>
                </c:pt>
                <c:pt idx="11">
                  <c:v>Finance and insurance</c:v>
                </c:pt>
                <c:pt idx="12">
                  <c:v>Real estate and rental and leasing</c:v>
                </c:pt>
                <c:pt idx="13">
                  <c:v>Wholesale trade</c:v>
                </c:pt>
                <c:pt idx="14">
                  <c:v>Construction</c:v>
                </c:pt>
                <c:pt idx="15">
                  <c:v>Other services (except public administration)</c:v>
                </c:pt>
                <c:pt idx="16">
                  <c:v>Accommodation and food services</c:v>
                </c:pt>
                <c:pt idx="17">
                  <c:v>Health care and social assistance</c:v>
                </c:pt>
                <c:pt idx="18">
                  <c:v>Retail trade</c:v>
                </c:pt>
                <c:pt idx="19">
                  <c:v>Professional, scientific, and technical services</c:v>
                </c:pt>
              </c:strCache>
            </c:strRef>
          </c:cat>
          <c:val>
            <c:numRef>
              <c:f>Emp!$J$3:$J$22</c:f>
              <c:numCache>
                <c:formatCode>#,##0</c:formatCode>
                <c:ptCount val="20"/>
                <c:pt idx="0">
                  <c:v>25806</c:v>
                </c:pt>
                <c:pt idx="1">
                  <c:v>0</c:v>
                </c:pt>
                <c:pt idx="2">
                  <c:v>0</c:v>
                </c:pt>
                <c:pt idx="3">
                  <c:v>24906</c:v>
                </c:pt>
                <c:pt idx="4">
                  <c:v>288820</c:v>
                </c:pt>
                <c:pt idx="5">
                  <c:v>390823</c:v>
                </c:pt>
                <c:pt idx="6">
                  <c:v>445742</c:v>
                </c:pt>
                <c:pt idx="7">
                  <c:v>582259</c:v>
                </c:pt>
                <c:pt idx="8">
                  <c:v>303635</c:v>
                </c:pt>
                <c:pt idx="9">
                  <c:v>1146841</c:v>
                </c:pt>
                <c:pt idx="10">
                  <c:v>1261891</c:v>
                </c:pt>
                <c:pt idx="11">
                  <c:v>590753</c:v>
                </c:pt>
                <c:pt idx="12">
                  <c:v>277273</c:v>
                </c:pt>
                <c:pt idx="13">
                  <c:v>833961</c:v>
                </c:pt>
                <c:pt idx="14">
                  <c:v>613955</c:v>
                </c:pt>
                <c:pt idx="15">
                  <c:v>554877</c:v>
                </c:pt>
                <c:pt idx="16">
                  <c:v>1464639</c:v>
                </c:pt>
                <c:pt idx="17">
                  <c:v>1786656</c:v>
                </c:pt>
                <c:pt idx="18">
                  <c:v>1595788</c:v>
                </c:pt>
                <c:pt idx="19">
                  <c:v>1148692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393664"/>
        <c:axId val="113395200"/>
      </c:barChart>
      <c:catAx>
        <c:axId val="11339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5200"/>
        <c:crosses val="autoZero"/>
        <c:auto val="1"/>
        <c:lblAlgn val="ctr"/>
        <c:lblOffset val="100"/>
        <c:noMultiLvlLbl val="0"/>
      </c:catAx>
      <c:valAx>
        <c:axId val="11339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393664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Employment Change in California Employer Businesses: 2007 to 2013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Emp!$B$3:$B$22</c:f>
              <c:strCache>
                <c:ptCount val="20"/>
                <c:pt idx="0">
                  <c:v>Mining, quarrying, and oil and gas extraction</c:v>
                </c:pt>
                <c:pt idx="1">
                  <c:v>Utilities</c:v>
                </c:pt>
                <c:pt idx="2">
                  <c:v>Industries not classified</c:v>
                </c:pt>
                <c:pt idx="3">
                  <c:v>Agriculture, forestry, fishing and hunting</c:v>
                </c:pt>
                <c:pt idx="4">
                  <c:v>Management of companies and enterprises</c:v>
                </c:pt>
                <c:pt idx="5">
                  <c:v>Educational services</c:v>
                </c:pt>
                <c:pt idx="6">
                  <c:v>Transportation and warehousing</c:v>
                </c:pt>
                <c:pt idx="7">
                  <c:v>Information</c:v>
                </c:pt>
                <c:pt idx="8">
                  <c:v>Arts, entertainment, and recreation</c:v>
                </c:pt>
                <c:pt idx="9">
                  <c:v>Manufacturing</c:v>
                </c:pt>
                <c:pt idx="10">
                  <c:v>Admin and support and waste mgmt and remediation svcs</c:v>
                </c:pt>
                <c:pt idx="11">
                  <c:v>Finance and insurance</c:v>
                </c:pt>
                <c:pt idx="12">
                  <c:v>Real estate and rental and leasing</c:v>
                </c:pt>
                <c:pt idx="13">
                  <c:v>Wholesale trade</c:v>
                </c:pt>
                <c:pt idx="14">
                  <c:v>Construction</c:v>
                </c:pt>
                <c:pt idx="15">
                  <c:v>Other services (except public administration)</c:v>
                </c:pt>
                <c:pt idx="16">
                  <c:v>Accommodation and food services</c:v>
                </c:pt>
                <c:pt idx="17">
                  <c:v>Health care and social assistance</c:v>
                </c:pt>
                <c:pt idx="18">
                  <c:v>Retail trade</c:v>
                </c:pt>
                <c:pt idx="19">
                  <c:v>Professional, scientific, and technical services</c:v>
                </c:pt>
              </c:strCache>
            </c:strRef>
          </c:cat>
          <c:val>
            <c:numRef>
              <c:f>Emp!$Q$3:$Q$22</c:f>
              <c:numCache>
                <c:formatCode>#,##0</c:formatCode>
                <c:ptCount val="20"/>
                <c:pt idx="0">
                  <c:v>-4040</c:v>
                </c:pt>
                <c:pt idx="3">
                  <c:v>-2061</c:v>
                </c:pt>
                <c:pt idx="4">
                  <c:v>-8254</c:v>
                </c:pt>
                <c:pt idx="5">
                  <c:v>73730</c:v>
                </c:pt>
                <c:pt idx="6">
                  <c:v>-15019</c:v>
                </c:pt>
                <c:pt idx="7">
                  <c:v>65788</c:v>
                </c:pt>
                <c:pt idx="8">
                  <c:v>-968</c:v>
                </c:pt>
                <c:pt idx="9">
                  <c:v>-256483</c:v>
                </c:pt>
                <c:pt idx="10">
                  <c:v>134848</c:v>
                </c:pt>
                <c:pt idx="11">
                  <c:v>-107278</c:v>
                </c:pt>
                <c:pt idx="12">
                  <c:v>-43488</c:v>
                </c:pt>
                <c:pt idx="13">
                  <c:v>13540</c:v>
                </c:pt>
                <c:pt idx="14">
                  <c:v>-306587</c:v>
                </c:pt>
                <c:pt idx="15">
                  <c:v>-26642</c:v>
                </c:pt>
                <c:pt idx="16">
                  <c:v>110878</c:v>
                </c:pt>
                <c:pt idx="17">
                  <c:v>191262</c:v>
                </c:pt>
                <c:pt idx="18">
                  <c:v>-117149</c:v>
                </c:pt>
                <c:pt idx="19">
                  <c:v>-74864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13441408"/>
        <c:axId val="113262976"/>
      </c:barChart>
      <c:catAx>
        <c:axId val="11344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62976"/>
        <c:crosses val="autoZero"/>
        <c:auto val="1"/>
        <c:lblAlgn val="ctr"/>
        <c:lblOffset val="100"/>
        <c:noMultiLvlLbl val="0"/>
      </c:catAx>
      <c:valAx>
        <c:axId val="11326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4140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Annual Payroll per Employee in California Employer Businesses: 2013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Emp!$B$3:$B$22</c:f>
              <c:strCache>
                <c:ptCount val="20"/>
                <c:pt idx="0">
                  <c:v>Mining, quarrying, and oil and gas extraction</c:v>
                </c:pt>
                <c:pt idx="1">
                  <c:v>Utilities</c:v>
                </c:pt>
                <c:pt idx="2">
                  <c:v>Industries not classified</c:v>
                </c:pt>
                <c:pt idx="3">
                  <c:v>Agriculture, forestry, fishing and hunting</c:v>
                </c:pt>
                <c:pt idx="4">
                  <c:v>Management of companies and enterprises</c:v>
                </c:pt>
                <c:pt idx="5">
                  <c:v>Educational services</c:v>
                </c:pt>
                <c:pt idx="6">
                  <c:v>Transportation and warehousing</c:v>
                </c:pt>
                <c:pt idx="7">
                  <c:v>Information</c:v>
                </c:pt>
                <c:pt idx="8">
                  <c:v>Arts, entertainment, and recreation</c:v>
                </c:pt>
                <c:pt idx="9">
                  <c:v>Manufacturing</c:v>
                </c:pt>
                <c:pt idx="10">
                  <c:v>Admin and support and waste mgmt and remediation svcs</c:v>
                </c:pt>
                <c:pt idx="11">
                  <c:v>Finance and insurance</c:v>
                </c:pt>
                <c:pt idx="12">
                  <c:v>Real estate and rental and leasing</c:v>
                </c:pt>
                <c:pt idx="13">
                  <c:v>Wholesale trade</c:v>
                </c:pt>
                <c:pt idx="14">
                  <c:v>Construction</c:v>
                </c:pt>
                <c:pt idx="15">
                  <c:v>Other services (except public administration)</c:v>
                </c:pt>
                <c:pt idx="16">
                  <c:v>Accommodation and food services</c:v>
                </c:pt>
                <c:pt idx="17">
                  <c:v>Health care and social assistance</c:v>
                </c:pt>
                <c:pt idx="18">
                  <c:v>Retail trade</c:v>
                </c:pt>
                <c:pt idx="19">
                  <c:v>Professional, scientific, and technical services</c:v>
                </c:pt>
              </c:strCache>
            </c:strRef>
          </c:cat>
          <c:val>
            <c:numRef>
              <c:f>Emp!$Z$3:$Z$22</c:f>
              <c:numCache>
                <c:formatCode>#,##0</c:formatCode>
                <c:ptCount val="20"/>
                <c:pt idx="0">
                  <c:v>95153.762690847085</c:v>
                </c:pt>
                <c:pt idx="3">
                  <c:v>36506.905966433791</c:v>
                </c:pt>
                <c:pt idx="4">
                  <c:v>117139.59559587286</c:v>
                </c:pt>
                <c:pt idx="5">
                  <c:v>37100.738697568981</c:v>
                </c:pt>
                <c:pt idx="6">
                  <c:v>46658.143051361549</c:v>
                </c:pt>
                <c:pt idx="7">
                  <c:v>120079.30834903369</c:v>
                </c:pt>
                <c:pt idx="8">
                  <c:v>46578.312776853789</c:v>
                </c:pt>
                <c:pt idx="9">
                  <c:v>62390.923414841287</c:v>
                </c:pt>
                <c:pt idx="10">
                  <c:v>40342.143655830812</c:v>
                </c:pt>
                <c:pt idx="11">
                  <c:v>99974.488491806231</c:v>
                </c:pt>
                <c:pt idx="12">
                  <c:v>52439.404485831648</c:v>
                </c:pt>
                <c:pt idx="13">
                  <c:v>76608.353388227988</c:v>
                </c:pt>
                <c:pt idx="14">
                  <c:v>56026.143609873689</c:v>
                </c:pt>
                <c:pt idx="15">
                  <c:v>30469.336447537022</c:v>
                </c:pt>
                <c:pt idx="16">
                  <c:v>19266.50799275453</c:v>
                </c:pt>
                <c:pt idx="17">
                  <c:v>53040.789049486862</c:v>
                </c:pt>
                <c:pt idx="18">
                  <c:v>28267.460965992977</c:v>
                </c:pt>
                <c:pt idx="19">
                  <c:v>86699.960476785782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3292032"/>
        <c:axId val="113293568"/>
      </c:barChart>
      <c:catAx>
        <c:axId val="11329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3568"/>
        <c:crosses val="autoZero"/>
        <c:auto val="1"/>
        <c:lblAlgn val="ctr"/>
        <c:lblOffset val="100"/>
        <c:noMultiLvlLbl val="0"/>
      </c:catAx>
      <c:valAx>
        <c:axId val="11329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92032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California Nonemployer Businesses:</a:t>
            </a:r>
            <a:r>
              <a:rPr lang="en-US" baseline="0"/>
              <a:t> 2007 to 2013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NEmp!$B$24</c:f>
              <c:strCache>
                <c:ptCount val="1"/>
                <c:pt idx="0">
                  <c:v>Number of nonemployer establishments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NEmp!$C$23:$I$23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NEmp!$C$24:$I$24</c:f>
              <c:numCache>
                <c:formatCode>#,##0</c:formatCode>
                <c:ptCount val="7"/>
                <c:pt idx="0">
                  <c:v>2757179</c:v>
                </c:pt>
                <c:pt idx="1">
                  <c:v>2688453</c:v>
                </c:pt>
                <c:pt idx="2">
                  <c:v>2743935</c:v>
                </c:pt>
                <c:pt idx="3">
                  <c:v>2814409</c:v>
                </c:pt>
                <c:pt idx="4">
                  <c:v>2887014</c:v>
                </c:pt>
                <c:pt idx="5">
                  <c:v>2926065</c:v>
                </c:pt>
                <c:pt idx="6">
                  <c:v>2983996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11648"/>
        <c:axId val="114813568"/>
      </c:barChart>
      <c:lineChart>
        <c:grouping val="standard"/>
        <c:varyColors val="0"/>
        <c:ser>
          <c:idx val="1"/>
          <c:order val="1"/>
          <c:tx>
            <c:strRef>
              <c:f>NEmp!$B$25</c:f>
              <c:strCache>
                <c:ptCount val="1"/>
                <c:pt idx="0">
                  <c:v>Receipts ($1,000)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NEmp!$C$23:$I$23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NEmp!$C$25:$I$25</c:f>
              <c:numCache>
                <c:formatCode>#,##0</c:formatCode>
                <c:ptCount val="7"/>
                <c:pt idx="0">
                  <c:v>144493566</c:v>
                </c:pt>
                <c:pt idx="1">
                  <c:v>137583576</c:v>
                </c:pt>
                <c:pt idx="2">
                  <c:v>133888449</c:v>
                </c:pt>
                <c:pt idx="3">
                  <c:v>138315461</c:v>
                </c:pt>
                <c:pt idx="4">
                  <c:v>143787813</c:v>
                </c:pt>
                <c:pt idx="5">
                  <c:v>149428305</c:v>
                </c:pt>
                <c:pt idx="6">
                  <c:v>152884814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7664"/>
        <c:axId val="114815744"/>
      </c:lineChart>
      <c:catAx>
        <c:axId val="11481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13568"/>
        <c:crosses val="autoZero"/>
        <c:auto val="1"/>
        <c:lblAlgn val="ctr"/>
        <c:lblOffset val="100"/>
        <c:noMultiLvlLbl val="0"/>
      </c:catAx>
      <c:valAx>
        <c:axId val="11481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Establishments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11648"/>
        <c:crosses val="autoZero"/>
        <c:crossBetween val="between"/>
      </c:valAx>
      <c:valAx>
        <c:axId val="114815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Receipts ($1,000)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17664"/>
        <c:crosses val="max"/>
        <c:crossBetween val="between"/>
      </c:valAx>
      <c:catAx>
        <c:axId val="11481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8157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  <a:alpha val="38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Nonemployer Businesses in California: 2013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NEmp!$B$3:$B$20</c:f>
              <c:strCache>
                <c:ptCount val="18"/>
                <c:pt idx="0">
                  <c:v>Utilities</c:v>
                </c:pt>
                <c:pt idx="1">
                  <c:v>Mining, quarrying, and oil and gas extraction</c:v>
                </c:pt>
                <c:pt idx="2">
                  <c:v>Agriculture, forestry, fishing and hunting</c:v>
                </c:pt>
                <c:pt idx="3">
                  <c:v>Accommodation and food services</c:v>
                </c:pt>
                <c:pt idx="4">
                  <c:v>Manufacturing</c:v>
                </c:pt>
                <c:pt idx="5">
                  <c:v>Information</c:v>
                </c:pt>
                <c:pt idx="6">
                  <c:v>Wholesale trade</c:v>
                </c:pt>
                <c:pt idx="7">
                  <c:v>Educational services</c:v>
                </c:pt>
                <c:pt idx="8">
                  <c:v>Finance and insurance</c:v>
                </c:pt>
                <c:pt idx="9">
                  <c:v>Transportation and warehousing</c:v>
                </c:pt>
                <c:pt idx="10">
                  <c:v>Arts, entertainment, and recreation</c:v>
                </c:pt>
                <c:pt idx="11">
                  <c:v>Construction</c:v>
                </c:pt>
                <c:pt idx="12">
                  <c:v>Retail trade</c:v>
                </c:pt>
                <c:pt idx="13">
                  <c:v>Admin and support and waste mgmt and remed svcs</c:v>
                </c:pt>
                <c:pt idx="14">
                  <c:v>Health care and social assistance</c:v>
                </c:pt>
                <c:pt idx="15">
                  <c:v>Real estate and rental and leasing</c:v>
                </c:pt>
                <c:pt idx="16">
                  <c:v>Other services (except public administration)</c:v>
                </c:pt>
                <c:pt idx="17">
                  <c:v>Professional, scientific, and technical services</c:v>
                </c:pt>
              </c:strCache>
            </c:strRef>
          </c:cat>
          <c:val>
            <c:numRef>
              <c:f>NEmp!$C$3:$C$20</c:f>
              <c:numCache>
                <c:formatCode>#,##0</c:formatCode>
                <c:ptCount val="18"/>
                <c:pt idx="0">
                  <c:v>1495</c:v>
                </c:pt>
                <c:pt idx="1">
                  <c:v>4550</c:v>
                </c:pt>
                <c:pt idx="2">
                  <c:v>13529</c:v>
                </c:pt>
                <c:pt idx="3">
                  <c:v>41792</c:v>
                </c:pt>
                <c:pt idx="4">
                  <c:v>46090</c:v>
                </c:pt>
                <c:pt idx="5">
                  <c:v>59681</c:v>
                </c:pt>
                <c:pt idx="6">
                  <c:v>60876</c:v>
                </c:pt>
                <c:pt idx="7">
                  <c:v>78286</c:v>
                </c:pt>
                <c:pt idx="8">
                  <c:v>81873</c:v>
                </c:pt>
                <c:pt idx="9">
                  <c:v>139243</c:v>
                </c:pt>
                <c:pt idx="10">
                  <c:v>195103</c:v>
                </c:pt>
                <c:pt idx="11">
                  <c:v>218993</c:v>
                </c:pt>
                <c:pt idx="12">
                  <c:v>228534</c:v>
                </c:pt>
                <c:pt idx="13">
                  <c:v>253127</c:v>
                </c:pt>
                <c:pt idx="14">
                  <c:v>269490</c:v>
                </c:pt>
                <c:pt idx="15">
                  <c:v>306663</c:v>
                </c:pt>
                <c:pt idx="16">
                  <c:v>468857</c:v>
                </c:pt>
                <c:pt idx="17">
                  <c:v>515814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404736"/>
        <c:axId val="114414720"/>
      </c:barChart>
      <c:catAx>
        <c:axId val="11440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14720"/>
        <c:crosses val="autoZero"/>
        <c:auto val="1"/>
        <c:lblAlgn val="ctr"/>
        <c:lblOffset val="100"/>
        <c:noMultiLvlLbl val="0"/>
      </c:catAx>
      <c:valAx>
        <c:axId val="11441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04736"/>
        <c:crosses val="autoZero"/>
        <c:crossBetween val="between"/>
      </c:valAx>
      <c:spPr>
        <a:solidFill>
          <a:schemeClr val="bg1">
            <a:lumMod val="75000"/>
            <a:alpha val="29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Receipts from California</a:t>
            </a:r>
            <a:r>
              <a:rPr lang="en-US" baseline="0"/>
              <a:t> Nonemployer Businesses: 2013 ($1,000)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NEmp!$B$3:$B$20</c:f>
              <c:strCache>
                <c:ptCount val="18"/>
                <c:pt idx="0">
                  <c:v>Utilities</c:v>
                </c:pt>
                <c:pt idx="1">
                  <c:v>Mining, quarrying, and oil and gas extraction</c:v>
                </c:pt>
                <c:pt idx="2">
                  <c:v>Agriculture, forestry, fishing and hunting</c:v>
                </c:pt>
                <c:pt idx="3">
                  <c:v>Accommodation and food services</c:v>
                </c:pt>
                <c:pt idx="4">
                  <c:v>Manufacturing</c:v>
                </c:pt>
                <c:pt idx="5">
                  <c:v>Information</c:v>
                </c:pt>
                <c:pt idx="6">
                  <c:v>Wholesale trade</c:v>
                </c:pt>
                <c:pt idx="7">
                  <c:v>Educational services</c:v>
                </c:pt>
                <c:pt idx="8">
                  <c:v>Finance and insurance</c:v>
                </c:pt>
                <c:pt idx="9">
                  <c:v>Transportation and warehousing</c:v>
                </c:pt>
                <c:pt idx="10">
                  <c:v>Arts, entertainment, and recreation</c:v>
                </c:pt>
                <c:pt idx="11">
                  <c:v>Construction</c:v>
                </c:pt>
                <c:pt idx="12">
                  <c:v>Retail trade</c:v>
                </c:pt>
                <c:pt idx="13">
                  <c:v>Admin and support and waste mgmt and remed svcs</c:v>
                </c:pt>
                <c:pt idx="14">
                  <c:v>Health care and social assistance</c:v>
                </c:pt>
                <c:pt idx="15">
                  <c:v>Real estate and rental and leasing</c:v>
                </c:pt>
                <c:pt idx="16">
                  <c:v>Other services (except public administration)</c:v>
                </c:pt>
                <c:pt idx="17">
                  <c:v>Professional, scientific, and technical services</c:v>
                </c:pt>
              </c:strCache>
            </c:strRef>
          </c:cat>
          <c:val>
            <c:numRef>
              <c:f>NEmp!$J$3:$J$20</c:f>
              <c:numCache>
                <c:formatCode>#,##0</c:formatCode>
                <c:ptCount val="18"/>
                <c:pt idx="0">
                  <c:v>85727</c:v>
                </c:pt>
                <c:pt idx="1">
                  <c:v>215026</c:v>
                </c:pt>
                <c:pt idx="2">
                  <c:v>700764</c:v>
                </c:pt>
                <c:pt idx="3">
                  <c:v>2078897</c:v>
                </c:pt>
                <c:pt idx="4">
                  <c:v>2662021</c:v>
                </c:pt>
                <c:pt idx="5">
                  <c:v>2615169</c:v>
                </c:pt>
                <c:pt idx="6">
                  <c:v>6425098</c:v>
                </c:pt>
                <c:pt idx="7">
                  <c:v>1294614</c:v>
                </c:pt>
                <c:pt idx="8">
                  <c:v>6251502</c:v>
                </c:pt>
                <c:pt idx="9">
                  <c:v>10105237</c:v>
                </c:pt>
                <c:pt idx="10">
                  <c:v>6451474</c:v>
                </c:pt>
                <c:pt idx="11">
                  <c:v>12207670</c:v>
                </c:pt>
                <c:pt idx="12">
                  <c:v>11598036</c:v>
                </c:pt>
                <c:pt idx="13">
                  <c:v>6182721</c:v>
                </c:pt>
                <c:pt idx="14">
                  <c:v>9015847</c:v>
                </c:pt>
                <c:pt idx="15">
                  <c:v>36782068</c:v>
                </c:pt>
                <c:pt idx="16">
                  <c:v>13298291</c:v>
                </c:pt>
                <c:pt idx="17">
                  <c:v>24914652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10656"/>
        <c:axId val="115112192"/>
      </c:barChart>
      <c:catAx>
        <c:axId val="1151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2192"/>
        <c:crosses val="autoZero"/>
        <c:auto val="1"/>
        <c:lblAlgn val="ctr"/>
        <c:lblOffset val="100"/>
        <c:noMultiLvlLbl val="0"/>
      </c:catAx>
      <c:valAx>
        <c:axId val="115112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0656"/>
        <c:crosses val="autoZero"/>
        <c:crossBetween val="between"/>
      </c:valAx>
      <c:spPr>
        <a:solidFill>
          <a:schemeClr val="bg1">
            <a:lumMod val="75000"/>
            <a:alpha val="3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Receipt Change in California Nonemployer Businesses: 2007 to 2013 ($1,000)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970023518241803"/>
          <c:y val="0.17241054439342376"/>
          <c:w val="0.74886914539786353"/>
          <c:h val="0.753768378345737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800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NEmp!$B$3:$B$20</c:f>
              <c:strCache>
                <c:ptCount val="18"/>
                <c:pt idx="0">
                  <c:v>Utilities</c:v>
                </c:pt>
                <c:pt idx="1">
                  <c:v>Mining, quarrying, and oil and gas extraction</c:v>
                </c:pt>
                <c:pt idx="2">
                  <c:v>Agriculture, forestry, fishing and hunting</c:v>
                </c:pt>
                <c:pt idx="3">
                  <c:v>Accommodation and food services</c:v>
                </c:pt>
                <c:pt idx="4">
                  <c:v>Manufacturing</c:v>
                </c:pt>
                <c:pt idx="5">
                  <c:v>Information</c:v>
                </c:pt>
                <c:pt idx="6">
                  <c:v>Wholesale trade</c:v>
                </c:pt>
                <c:pt idx="7">
                  <c:v>Educational services</c:v>
                </c:pt>
                <c:pt idx="8">
                  <c:v>Finance and insurance</c:v>
                </c:pt>
                <c:pt idx="9">
                  <c:v>Transportation and warehousing</c:v>
                </c:pt>
                <c:pt idx="10">
                  <c:v>Arts, entertainment, and recreation</c:v>
                </c:pt>
                <c:pt idx="11">
                  <c:v>Construction</c:v>
                </c:pt>
                <c:pt idx="12">
                  <c:v>Retail trade</c:v>
                </c:pt>
                <c:pt idx="13">
                  <c:v>Admin and support and waste mgmt and remed svcs</c:v>
                </c:pt>
                <c:pt idx="14">
                  <c:v>Health care and social assistance</c:v>
                </c:pt>
                <c:pt idx="15">
                  <c:v>Real estate and rental and leasing</c:v>
                </c:pt>
                <c:pt idx="16">
                  <c:v>Other services (except public administration)</c:v>
                </c:pt>
                <c:pt idx="17">
                  <c:v>Professional, scientific, and technical services</c:v>
                </c:pt>
              </c:strCache>
            </c:strRef>
          </c:cat>
          <c:val>
            <c:numRef>
              <c:f>NEmp!$Q$3:$Q$20</c:f>
              <c:numCache>
                <c:formatCode>#,##0_);[Red]\(#,##0\)</c:formatCode>
                <c:ptCount val="18"/>
                <c:pt idx="0">
                  <c:v>17738</c:v>
                </c:pt>
                <c:pt idx="1">
                  <c:v>-76066</c:v>
                </c:pt>
                <c:pt idx="2">
                  <c:v>-23538</c:v>
                </c:pt>
                <c:pt idx="3">
                  <c:v>-34242</c:v>
                </c:pt>
                <c:pt idx="4">
                  <c:v>-154580</c:v>
                </c:pt>
                <c:pt idx="5">
                  <c:v>253286</c:v>
                </c:pt>
                <c:pt idx="6">
                  <c:v>-346406</c:v>
                </c:pt>
                <c:pt idx="7">
                  <c:v>238109</c:v>
                </c:pt>
                <c:pt idx="8">
                  <c:v>-1616915</c:v>
                </c:pt>
                <c:pt idx="9">
                  <c:v>955355</c:v>
                </c:pt>
                <c:pt idx="10">
                  <c:v>861338</c:v>
                </c:pt>
                <c:pt idx="11">
                  <c:v>-2739803</c:v>
                </c:pt>
                <c:pt idx="12">
                  <c:v>-1544310</c:v>
                </c:pt>
                <c:pt idx="13">
                  <c:v>165641</c:v>
                </c:pt>
                <c:pt idx="14">
                  <c:v>322111</c:v>
                </c:pt>
                <c:pt idx="15">
                  <c:v>9550349</c:v>
                </c:pt>
                <c:pt idx="16">
                  <c:v>1104248</c:v>
                </c:pt>
                <c:pt idx="17">
                  <c:v>1458933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17329280"/>
        <c:axId val="117335168"/>
      </c:barChart>
      <c:catAx>
        <c:axId val="11732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35168"/>
        <c:crosses val="autoZero"/>
        <c:auto val="1"/>
        <c:lblAlgn val="ctr"/>
        <c:lblOffset val="100"/>
        <c:noMultiLvlLbl val="0"/>
      </c:catAx>
      <c:valAx>
        <c:axId val="117335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29280"/>
        <c:crosses val="autoZero"/>
        <c:crossBetween val="between"/>
      </c:valAx>
      <c:spPr>
        <a:solidFill>
          <a:schemeClr val="bg1">
            <a:lumMod val="75000"/>
            <a:alpha val="28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895351</xdr:colOff>
      <xdr:row>28</xdr:row>
      <xdr:rowOff>0</xdr:rowOff>
    </xdr:from>
    <xdr:to>
      <xdr:col>8</xdr:col>
      <xdr:colOff>533401</xdr:colOff>
      <xdr:row>47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904875</xdr:colOff>
      <xdr:row>48</xdr:row>
      <xdr:rowOff>28575</xdr:rowOff>
    </xdr:from>
    <xdr:to>
      <xdr:col>8</xdr:col>
      <xdr:colOff>542924</xdr:colOff>
      <xdr:row>72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27</xdr:row>
      <xdr:rowOff>161924</xdr:rowOff>
    </xdr:from>
    <xdr:to>
      <xdr:col>16</xdr:col>
      <xdr:colOff>609601</xdr:colOff>
      <xdr:row>51</xdr:row>
      <xdr:rowOff>152399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76200</xdr:colOff>
      <xdr:row>52</xdr:row>
      <xdr:rowOff>85723</xdr:rowOff>
    </xdr:from>
    <xdr:to>
      <xdr:col>16</xdr:col>
      <xdr:colOff>628650</xdr:colOff>
      <xdr:row>78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161925</xdr:colOff>
      <xdr:row>28</xdr:row>
      <xdr:rowOff>9525</xdr:rowOff>
    </xdr:from>
    <xdr:to>
      <xdr:col>24</xdr:col>
      <xdr:colOff>9525</xdr:colOff>
      <xdr:row>51</xdr:row>
      <xdr:rowOff>123826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25</xdr:row>
      <xdr:rowOff>114300</xdr:rowOff>
    </xdr:from>
    <xdr:to>
      <xdr:col>8</xdr:col>
      <xdr:colOff>704850</xdr:colOff>
      <xdr:row>45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1514475</xdr:colOff>
      <xdr:row>46</xdr:row>
      <xdr:rowOff>9525</xdr:rowOff>
    </xdr:from>
    <xdr:to>
      <xdr:col>8</xdr:col>
      <xdr:colOff>685799</xdr:colOff>
      <xdr:row>69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342899</xdr:colOff>
      <xdr:row>25</xdr:row>
      <xdr:rowOff>66675</xdr:rowOff>
    </xdr:from>
    <xdr:to>
      <xdr:col>18</xdr:col>
      <xdr:colOff>85724</xdr:colOff>
      <xdr:row>49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295275</xdr:colOff>
      <xdr:row>50</xdr:row>
      <xdr:rowOff>19052</xdr:rowOff>
    </xdr:from>
    <xdr:to>
      <xdr:col>18</xdr:col>
      <xdr:colOff>600075</xdr:colOff>
      <xdr:row>74</xdr:row>
      <xdr:rowOff>123826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0</xdr:rowOff>
    </xdr:from>
    <xdr:to>
      <xdr:col>2</xdr:col>
      <xdr:colOff>2552700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22</xdr:row>
      <xdr:rowOff>9525</xdr:rowOff>
    </xdr:from>
    <xdr:to>
      <xdr:col>9</xdr:col>
      <xdr:colOff>333375</xdr:colOff>
      <xdr:row>36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542925</xdr:colOff>
      <xdr:row>22</xdr:row>
      <xdr:rowOff>0</xdr:rowOff>
    </xdr:from>
    <xdr:to>
      <xdr:col>16</xdr:col>
      <xdr:colOff>66675</xdr:colOff>
      <xdr:row>36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58</xdr:row>
      <xdr:rowOff>180975</xdr:rowOff>
    </xdr:from>
    <xdr:to>
      <xdr:col>2</xdr:col>
      <xdr:colOff>2524125</xdr:colOff>
      <xdr:row>73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209550</xdr:colOff>
      <xdr:row>59</xdr:row>
      <xdr:rowOff>9525</xdr:rowOff>
    </xdr:from>
    <xdr:to>
      <xdr:col>9</xdr:col>
      <xdr:colOff>371475</xdr:colOff>
      <xdr:row>73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590550</xdr:colOff>
      <xdr:row>59</xdr:row>
      <xdr:rowOff>0</xdr:rowOff>
    </xdr:from>
    <xdr:to>
      <xdr:col>16</xdr:col>
      <xdr:colOff>85725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238125</xdr:colOff>
      <xdr:row>21</xdr:row>
      <xdr:rowOff>171450</xdr:rowOff>
    </xdr:from>
    <xdr:to>
      <xdr:col>23</xdr:col>
      <xdr:colOff>257175</xdr:colOff>
      <xdr:row>36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171450</xdr:rowOff>
    </xdr:from>
    <xdr:to>
      <xdr:col>3</xdr:col>
      <xdr:colOff>447675</xdr:colOff>
      <xdr:row>30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15</xdr:row>
      <xdr:rowOff>171450</xdr:rowOff>
    </xdr:from>
    <xdr:to>
      <xdr:col>9</xdr:col>
      <xdr:colOff>514350</xdr:colOff>
      <xdr:row>30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15</xdr:row>
      <xdr:rowOff>180975</xdr:rowOff>
    </xdr:from>
    <xdr:to>
      <xdr:col>16</xdr:col>
      <xdr:colOff>142875</xdr:colOff>
      <xdr:row>30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314325</xdr:colOff>
      <xdr:row>15</xdr:row>
      <xdr:rowOff>171450</xdr:rowOff>
    </xdr:from>
    <xdr:to>
      <xdr:col>22</xdr:col>
      <xdr:colOff>342900</xdr:colOff>
      <xdr:row>30</xdr:row>
      <xdr:rowOff>57150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85725</xdr:colOff>
      <xdr:row>46</xdr:row>
      <xdr:rowOff>180975</xdr:rowOff>
    </xdr:from>
    <xdr:to>
      <xdr:col>3</xdr:col>
      <xdr:colOff>428625</xdr:colOff>
      <xdr:row>61</xdr:row>
      <xdr:rowOff>66675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47</xdr:row>
      <xdr:rowOff>0</xdr:rowOff>
    </xdr:from>
    <xdr:to>
      <xdr:col>9</xdr:col>
      <xdr:colOff>504825</xdr:colOff>
      <xdr:row>61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47</xdr:row>
      <xdr:rowOff>0</xdr:rowOff>
    </xdr:from>
    <xdr:to>
      <xdr:col>16</xdr:col>
      <xdr:colOff>76200</xdr:colOff>
      <xdr:row>61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workbookViewId="0">
      <selection activeCell="N26" sqref="N26"/>
    </sheetView>
  </sheetViews>
  <sheetFormatPr defaultRowHeight="12.75" x14ac:dyDescent="0.25"/>
  <cols>
    <col min="1" max="1" width="5.5703125" style="3" bestFit="1" customWidth="1"/>
    <col min="2" max="2" width="38.5703125" style="1" bestFit="1" customWidth="1"/>
    <col min="3" max="3" width="9.85546875" style="4" bestFit="1" customWidth="1"/>
    <col min="4" max="9" width="9.85546875" style="3" bestFit="1" customWidth="1"/>
    <col min="10" max="10" width="9.85546875" style="4" bestFit="1" customWidth="1"/>
    <col min="11" max="16" width="9.85546875" style="3" bestFit="1" customWidth="1"/>
    <col min="17" max="17" width="9.85546875" style="3" customWidth="1"/>
    <col min="18" max="18" width="10.85546875" style="4" bestFit="1" customWidth="1"/>
    <col min="19" max="24" width="10.85546875" style="3" bestFit="1" customWidth="1"/>
    <col min="25" max="25" width="2.7109375" style="3" customWidth="1"/>
    <col min="26" max="16384" width="9.140625" style="3"/>
  </cols>
  <sheetData>
    <row r="1" spans="1:32" s="2" customFormat="1" ht="38.25" customHeight="1" x14ac:dyDescent="0.25">
      <c r="A1" s="359" t="s">
        <v>1</v>
      </c>
      <c r="B1" s="359" t="s">
        <v>2</v>
      </c>
      <c r="C1" s="358" t="s">
        <v>3</v>
      </c>
      <c r="D1" s="358"/>
      <c r="E1" s="358"/>
      <c r="F1" s="358"/>
      <c r="G1" s="358"/>
      <c r="H1" s="358"/>
      <c r="I1" s="358"/>
      <c r="J1" s="354" t="s">
        <v>4</v>
      </c>
      <c r="K1" s="355"/>
      <c r="L1" s="355"/>
      <c r="M1" s="355"/>
      <c r="N1" s="355"/>
      <c r="O1" s="355"/>
      <c r="P1" s="355"/>
      <c r="Q1" s="356"/>
      <c r="R1" s="358" t="s">
        <v>5</v>
      </c>
      <c r="S1" s="358"/>
      <c r="T1" s="358"/>
      <c r="U1" s="358"/>
      <c r="V1" s="358"/>
      <c r="W1" s="358"/>
      <c r="X1" s="358"/>
      <c r="Z1" s="357" t="s">
        <v>37</v>
      </c>
      <c r="AA1" s="357"/>
      <c r="AB1" s="357"/>
      <c r="AC1" s="357"/>
      <c r="AD1" s="357"/>
      <c r="AE1" s="357"/>
      <c r="AF1" s="357"/>
    </row>
    <row r="2" spans="1:32" s="2" customFormat="1" ht="39" thickBot="1" x14ac:dyDescent="0.3">
      <c r="A2" s="360"/>
      <c r="B2" s="360"/>
      <c r="C2" s="6">
        <v>2013</v>
      </c>
      <c r="D2" s="6">
        <v>2012</v>
      </c>
      <c r="E2" s="6">
        <v>2011</v>
      </c>
      <c r="F2" s="6">
        <v>2010</v>
      </c>
      <c r="G2" s="6">
        <v>2009</v>
      </c>
      <c r="H2" s="6">
        <v>2008</v>
      </c>
      <c r="I2" s="6">
        <v>2007</v>
      </c>
      <c r="J2" s="6">
        <v>2013</v>
      </c>
      <c r="K2" s="6">
        <v>2012</v>
      </c>
      <c r="L2" s="6">
        <v>2011</v>
      </c>
      <c r="M2" s="6">
        <v>2010</v>
      </c>
      <c r="N2" s="6">
        <v>2009</v>
      </c>
      <c r="O2" s="6">
        <v>2008</v>
      </c>
      <c r="P2" s="6">
        <v>2007</v>
      </c>
      <c r="Q2" s="25" t="s">
        <v>36</v>
      </c>
      <c r="R2" s="6">
        <v>2013</v>
      </c>
      <c r="S2" s="6">
        <v>2012</v>
      </c>
      <c r="T2" s="6">
        <v>2011</v>
      </c>
      <c r="U2" s="6">
        <v>2010</v>
      </c>
      <c r="V2" s="6">
        <v>2009</v>
      </c>
      <c r="W2" s="6">
        <v>2008</v>
      </c>
      <c r="X2" s="6">
        <v>2007</v>
      </c>
      <c r="Z2" s="29">
        <v>2013</v>
      </c>
      <c r="AA2" s="29">
        <v>2012</v>
      </c>
      <c r="AB2" s="29">
        <v>2011</v>
      </c>
      <c r="AC2" s="29">
        <v>2010</v>
      </c>
      <c r="AD2" s="29">
        <v>2009</v>
      </c>
      <c r="AE2" s="29">
        <v>2008</v>
      </c>
      <c r="AF2" s="29">
        <v>2007</v>
      </c>
    </row>
    <row r="3" spans="1:32" ht="13.5" thickTop="1" x14ac:dyDescent="0.25">
      <c r="A3" s="7">
        <v>21</v>
      </c>
      <c r="B3" s="8" t="s">
        <v>8</v>
      </c>
      <c r="C3" s="15">
        <v>819</v>
      </c>
      <c r="D3" s="9">
        <v>828</v>
      </c>
      <c r="E3" s="9">
        <v>829</v>
      </c>
      <c r="F3" s="9">
        <v>817</v>
      </c>
      <c r="G3" s="9">
        <v>833</v>
      </c>
      <c r="H3" s="9">
        <v>847</v>
      </c>
      <c r="I3" s="16">
        <v>839</v>
      </c>
      <c r="J3" s="9">
        <v>25806</v>
      </c>
      <c r="K3" s="9">
        <v>24459</v>
      </c>
      <c r="L3" s="9">
        <v>22579</v>
      </c>
      <c r="M3" s="9">
        <v>21425</v>
      </c>
      <c r="N3" s="9">
        <v>22125</v>
      </c>
      <c r="O3" s="9">
        <v>22698</v>
      </c>
      <c r="P3" s="9">
        <v>29846</v>
      </c>
      <c r="Q3" s="26">
        <f>J3-P3</f>
        <v>-4040</v>
      </c>
      <c r="R3" s="15">
        <v>2455538</v>
      </c>
      <c r="S3" s="9">
        <v>2216270</v>
      </c>
      <c r="T3" s="9">
        <v>2171950</v>
      </c>
      <c r="U3" s="9">
        <v>1968082</v>
      </c>
      <c r="V3" s="9">
        <v>1830669</v>
      </c>
      <c r="W3" s="9">
        <v>1947526</v>
      </c>
      <c r="X3" s="10">
        <v>1832093</v>
      </c>
      <c r="Z3" s="28">
        <f>R3/J3*1000</f>
        <v>95153.762690847085</v>
      </c>
      <c r="AA3" s="28">
        <f t="shared" ref="AA3:AF3" si="0">S3/K3*1000</f>
        <v>90611.635798683506</v>
      </c>
      <c r="AB3" s="28">
        <f t="shared" si="0"/>
        <v>96193.365516630496</v>
      </c>
      <c r="AC3" s="28">
        <f t="shared" si="0"/>
        <v>91859.13652275379</v>
      </c>
      <c r="AD3" s="28">
        <f t="shared" si="0"/>
        <v>82742.101694915254</v>
      </c>
      <c r="AE3" s="28">
        <f t="shared" si="0"/>
        <v>85801.6565336153</v>
      </c>
      <c r="AF3" s="28">
        <f t="shared" si="0"/>
        <v>61384.87569523554</v>
      </c>
    </row>
    <row r="4" spans="1:32" x14ac:dyDescent="0.25">
      <c r="A4" s="11">
        <v>22</v>
      </c>
      <c r="B4" s="12" t="s">
        <v>9</v>
      </c>
      <c r="C4" s="17">
        <v>1185</v>
      </c>
      <c r="D4" s="13">
        <v>1169</v>
      </c>
      <c r="E4" s="13">
        <v>1156</v>
      </c>
      <c r="F4" s="13">
        <v>1117</v>
      </c>
      <c r="G4" s="13">
        <v>1095</v>
      </c>
      <c r="H4" s="13">
        <v>1103</v>
      </c>
      <c r="I4" s="18">
        <v>1137</v>
      </c>
      <c r="J4" s="13" t="s">
        <v>31</v>
      </c>
      <c r="K4" s="13" t="s">
        <v>31</v>
      </c>
      <c r="L4" s="13" t="s">
        <v>31</v>
      </c>
      <c r="M4" s="13" t="s">
        <v>31</v>
      </c>
      <c r="N4" s="13" t="s">
        <v>31</v>
      </c>
      <c r="O4" s="13" t="s">
        <v>31</v>
      </c>
      <c r="P4" s="13" t="s">
        <v>31</v>
      </c>
      <c r="Q4" s="27"/>
      <c r="R4" s="17" t="s">
        <v>10</v>
      </c>
      <c r="S4" s="13" t="s">
        <v>10</v>
      </c>
      <c r="T4" s="13" t="s">
        <v>10</v>
      </c>
      <c r="U4" s="13" t="s">
        <v>10</v>
      </c>
      <c r="V4" s="13" t="s">
        <v>10</v>
      </c>
      <c r="W4" s="13" t="s">
        <v>10</v>
      </c>
      <c r="X4" s="14" t="s">
        <v>10</v>
      </c>
      <c r="Z4" s="28"/>
      <c r="AA4" s="28"/>
      <c r="AB4" s="28"/>
      <c r="AC4" s="28"/>
      <c r="AD4" s="28"/>
      <c r="AE4" s="28"/>
      <c r="AF4" s="28"/>
    </row>
    <row r="5" spans="1:32" x14ac:dyDescent="0.25">
      <c r="A5" s="11">
        <v>99</v>
      </c>
      <c r="B5" s="12" t="s">
        <v>30</v>
      </c>
      <c r="C5" s="17">
        <v>1748</v>
      </c>
      <c r="D5" s="13">
        <v>1045</v>
      </c>
      <c r="E5" s="13">
        <v>2214</v>
      </c>
      <c r="F5" s="13">
        <v>2340</v>
      </c>
      <c r="G5" s="13">
        <v>2239</v>
      </c>
      <c r="H5" s="13">
        <v>1687</v>
      </c>
      <c r="I5" s="18">
        <v>1360</v>
      </c>
      <c r="J5" s="13" t="s">
        <v>32</v>
      </c>
      <c r="K5" s="13">
        <v>1029</v>
      </c>
      <c r="L5" s="13" t="s">
        <v>32</v>
      </c>
      <c r="M5" s="13" t="s">
        <v>33</v>
      </c>
      <c r="N5" s="13">
        <v>2649</v>
      </c>
      <c r="O5" s="13">
        <v>1864</v>
      </c>
      <c r="P5" s="13">
        <v>1501</v>
      </c>
      <c r="Q5" s="27"/>
      <c r="R5" s="17">
        <v>48611</v>
      </c>
      <c r="S5" s="13">
        <v>26134</v>
      </c>
      <c r="T5" s="13">
        <v>45055</v>
      </c>
      <c r="U5" s="13">
        <v>49447</v>
      </c>
      <c r="V5" s="13">
        <v>79751</v>
      </c>
      <c r="W5" s="13">
        <v>46886</v>
      </c>
      <c r="X5" s="14">
        <v>31387</v>
      </c>
      <c r="Z5" s="28"/>
      <c r="AA5" s="28">
        <f t="shared" ref="AA5:AA23" si="1">S5/K5*1000</f>
        <v>25397.473275024295</v>
      </c>
      <c r="AB5" s="28"/>
      <c r="AC5" s="28"/>
      <c r="AD5" s="28">
        <f t="shared" ref="AD5:AD23" si="2">V5/N5*1000</f>
        <v>30106.077765194415</v>
      </c>
      <c r="AE5" s="28">
        <f t="shared" ref="AE5:AE23" si="3">W5/O5*1000</f>
        <v>25153.43347639485</v>
      </c>
      <c r="AF5" s="28">
        <f t="shared" ref="AF5:AF23" si="4">X5/P5*1000</f>
        <v>20910.726182544971</v>
      </c>
    </row>
    <row r="6" spans="1:32" x14ac:dyDescent="0.25">
      <c r="A6" s="11">
        <v>11</v>
      </c>
      <c r="B6" s="12" t="s">
        <v>7</v>
      </c>
      <c r="C6" s="17">
        <v>1910</v>
      </c>
      <c r="D6" s="13">
        <v>1945</v>
      </c>
      <c r="E6" s="13">
        <v>1862</v>
      </c>
      <c r="F6" s="13">
        <v>1862</v>
      </c>
      <c r="G6" s="13">
        <v>1877</v>
      </c>
      <c r="H6" s="13">
        <v>1948</v>
      </c>
      <c r="I6" s="18">
        <v>2045</v>
      </c>
      <c r="J6" s="13">
        <v>24906</v>
      </c>
      <c r="K6" s="13">
        <v>27692</v>
      </c>
      <c r="L6" s="13">
        <v>26466</v>
      </c>
      <c r="M6" s="13">
        <v>25423</v>
      </c>
      <c r="N6" s="13">
        <v>24774</v>
      </c>
      <c r="O6" s="13">
        <v>26579</v>
      </c>
      <c r="P6" s="13">
        <v>26967</v>
      </c>
      <c r="Q6" s="27">
        <f t="shared" ref="Q6:Q23" si="5">J6-P6</f>
        <v>-2061</v>
      </c>
      <c r="R6" s="17">
        <v>909241</v>
      </c>
      <c r="S6" s="13">
        <v>961760</v>
      </c>
      <c r="T6" s="13">
        <v>888401</v>
      </c>
      <c r="U6" s="13">
        <v>854181</v>
      </c>
      <c r="V6" s="13">
        <v>830057</v>
      </c>
      <c r="W6" s="13">
        <v>892737</v>
      </c>
      <c r="X6" s="14">
        <v>866328</v>
      </c>
      <c r="Z6" s="28">
        <f t="shared" ref="Z6:Z23" si="6">R6/J6*1000</f>
        <v>36506.905966433791</v>
      </c>
      <c r="AA6" s="28">
        <f t="shared" si="1"/>
        <v>34730.608117867974</v>
      </c>
      <c r="AB6" s="28">
        <f t="shared" ref="AB6:AB23" si="7">T6/L6*1000</f>
        <v>33567.633945439433</v>
      </c>
      <c r="AC6" s="28">
        <f t="shared" ref="AC6:AC23" si="8">U6/M6*1000</f>
        <v>33598.749164142704</v>
      </c>
      <c r="AD6" s="28">
        <f t="shared" si="2"/>
        <v>33505.16670703156</v>
      </c>
      <c r="AE6" s="28">
        <f t="shared" si="3"/>
        <v>33588.058241468832</v>
      </c>
      <c r="AF6" s="28">
        <f t="shared" si="4"/>
        <v>32125.48670597397</v>
      </c>
    </row>
    <row r="7" spans="1:32" x14ac:dyDescent="0.25">
      <c r="A7" s="11">
        <v>55</v>
      </c>
      <c r="B7" s="12" t="s">
        <v>23</v>
      </c>
      <c r="C7" s="17">
        <v>5132</v>
      </c>
      <c r="D7" s="13">
        <v>5013</v>
      </c>
      <c r="E7" s="13">
        <v>4803</v>
      </c>
      <c r="F7" s="13">
        <v>4951</v>
      </c>
      <c r="G7" s="13">
        <v>4972</v>
      </c>
      <c r="H7" s="13">
        <v>4943</v>
      </c>
      <c r="I7" s="18">
        <v>4876</v>
      </c>
      <c r="J7" s="13">
        <v>288820</v>
      </c>
      <c r="K7" s="13">
        <v>285828</v>
      </c>
      <c r="L7" s="13">
        <v>271499</v>
      </c>
      <c r="M7" s="13">
        <v>262493</v>
      </c>
      <c r="N7" s="13">
        <v>264877</v>
      </c>
      <c r="O7" s="13">
        <v>259681</v>
      </c>
      <c r="P7" s="13">
        <v>297074</v>
      </c>
      <c r="Q7" s="27">
        <f t="shared" si="5"/>
        <v>-8254</v>
      </c>
      <c r="R7" s="17">
        <v>33832258</v>
      </c>
      <c r="S7" s="13">
        <v>31762095</v>
      </c>
      <c r="T7" s="13">
        <v>31952382</v>
      </c>
      <c r="U7" s="13">
        <v>29932260</v>
      </c>
      <c r="V7" s="13">
        <v>26759589</v>
      </c>
      <c r="W7" s="13">
        <v>26324692</v>
      </c>
      <c r="X7" s="14">
        <v>31450056</v>
      </c>
      <c r="Z7" s="28">
        <f t="shared" si="6"/>
        <v>117139.59559587286</v>
      </c>
      <c r="AA7" s="28">
        <f t="shared" si="1"/>
        <v>111123.10550400941</v>
      </c>
      <c r="AB7" s="28">
        <f t="shared" si="7"/>
        <v>117688.76496782678</v>
      </c>
      <c r="AC7" s="28">
        <f t="shared" si="8"/>
        <v>114030.69796146944</v>
      </c>
      <c r="AD7" s="28">
        <f t="shared" si="2"/>
        <v>101026.47266467077</v>
      </c>
      <c r="AE7" s="28">
        <f t="shared" si="3"/>
        <v>101373.19249386748</v>
      </c>
      <c r="AF7" s="28">
        <f t="shared" si="4"/>
        <v>105866.06704053536</v>
      </c>
    </row>
    <row r="8" spans="1:32" x14ac:dyDescent="0.25">
      <c r="A8" s="11">
        <v>61</v>
      </c>
      <c r="B8" s="12" t="s">
        <v>25</v>
      </c>
      <c r="C8" s="17">
        <v>13139</v>
      </c>
      <c r="D8" s="13">
        <v>12741</v>
      </c>
      <c r="E8" s="13">
        <v>12006</v>
      </c>
      <c r="F8" s="13">
        <v>11796</v>
      </c>
      <c r="G8" s="13">
        <v>11640</v>
      </c>
      <c r="H8" s="13">
        <v>11608</v>
      </c>
      <c r="I8" s="18">
        <v>11360</v>
      </c>
      <c r="J8" s="13">
        <v>390823</v>
      </c>
      <c r="K8" s="13">
        <v>381636</v>
      </c>
      <c r="L8" s="13">
        <v>368524</v>
      </c>
      <c r="M8" s="13">
        <v>348371</v>
      </c>
      <c r="N8" s="13">
        <v>341474</v>
      </c>
      <c r="O8" s="13">
        <v>336476</v>
      </c>
      <c r="P8" s="13">
        <v>317093</v>
      </c>
      <c r="Q8" s="27">
        <f t="shared" si="5"/>
        <v>73730</v>
      </c>
      <c r="R8" s="17">
        <v>14499822</v>
      </c>
      <c r="S8" s="13">
        <v>13849758</v>
      </c>
      <c r="T8" s="13">
        <v>13102955</v>
      </c>
      <c r="U8" s="13">
        <v>12376300</v>
      </c>
      <c r="V8" s="13">
        <v>11782123</v>
      </c>
      <c r="W8" s="13">
        <v>11477433</v>
      </c>
      <c r="X8" s="14">
        <v>10541147</v>
      </c>
      <c r="Z8" s="28">
        <f t="shared" si="6"/>
        <v>37100.738697568981</v>
      </c>
      <c r="AA8" s="28">
        <f t="shared" si="1"/>
        <v>36290.49146306952</v>
      </c>
      <c r="AB8" s="28">
        <f t="shared" si="7"/>
        <v>35555.228424743029</v>
      </c>
      <c r="AC8" s="28">
        <f t="shared" si="8"/>
        <v>35526.206257122438</v>
      </c>
      <c r="AD8" s="28">
        <f t="shared" si="2"/>
        <v>34503.719170420009</v>
      </c>
      <c r="AE8" s="28">
        <f t="shared" si="3"/>
        <v>34110.703289387653</v>
      </c>
      <c r="AF8" s="28">
        <f t="shared" si="4"/>
        <v>33243.076952187526</v>
      </c>
    </row>
    <row r="9" spans="1:32" x14ac:dyDescent="0.25">
      <c r="A9" s="11" t="s">
        <v>17</v>
      </c>
      <c r="B9" s="12" t="s">
        <v>18</v>
      </c>
      <c r="C9" s="17">
        <v>21397</v>
      </c>
      <c r="D9" s="13">
        <v>21263</v>
      </c>
      <c r="E9" s="13">
        <v>21208</v>
      </c>
      <c r="F9" s="13">
        <v>20876</v>
      </c>
      <c r="G9" s="13">
        <v>21178</v>
      </c>
      <c r="H9" s="13">
        <v>21711</v>
      </c>
      <c r="I9" s="18">
        <v>21553</v>
      </c>
      <c r="J9" s="13">
        <v>445742</v>
      </c>
      <c r="K9" s="13">
        <v>439204</v>
      </c>
      <c r="L9" s="13">
        <v>424729</v>
      </c>
      <c r="M9" s="13">
        <v>414859</v>
      </c>
      <c r="N9" s="13">
        <v>428840</v>
      </c>
      <c r="O9" s="13">
        <v>468916</v>
      </c>
      <c r="P9" s="13">
        <v>460761</v>
      </c>
      <c r="Q9" s="27">
        <f t="shared" si="5"/>
        <v>-15019</v>
      </c>
      <c r="R9" s="17">
        <v>20797494</v>
      </c>
      <c r="S9" s="13">
        <v>20093462</v>
      </c>
      <c r="T9" s="13">
        <v>19140194</v>
      </c>
      <c r="U9" s="13">
        <v>18104458</v>
      </c>
      <c r="V9" s="13">
        <v>18088634</v>
      </c>
      <c r="W9" s="13">
        <v>19663353</v>
      </c>
      <c r="X9" s="14">
        <v>19767419</v>
      </c>
      <c r="Z9" s="28">
        <f t="shared" si="6"/>
        <v>46658.143051361549</v>
      </c>
      <c r="AA9" s="28">
        <f t="shared" si="1"/>
        <v>45749.724501598343</v>
      </c>
      <c r="AB9" s="28">
        <f t="shared" si="7"/>
        <v>45064.485825079057</v>
      </c>
      <c r="AC9" s="28">
        <f t="shared" si="8"/>
        <v>43640.027093542631</v>
      </c>
      <c r="AD9" s="28">
        <f t="shared" si="2"/>
        <v>42180.379628765979</v>
      </c>
      <c r="AE9" s="28">
        <f t="shared" si="3"/>
        <v>41933.636301597733</v>
      </c>
      <c r="AF9" s="28">
        <f t="shared" si="4"/>
        <v>42901.675706060189</v>
      </c>
    </row>
    <row r="10" spans="1:32" x14ac:dyDescent="0.25">
      <c r="A10" s="11">
        <v>51</v>
      </c>
      <c r="B10" s="12" t="s">
        <v>19</v>
      </c>
      <c r="C10" s="17">
        <v>21536</v>
      </c>
      <c r="D10" s="13">
        <v>21386</v>
      </c>
      <c r="E10" s="13">
        <v>20574</v>
      </c>
      <c r="F10" s="13">
        <v>20287</v>
      </c>
      <c r="G10" s="13">
        <v>20418</v>
      </c>
      <c r="H10" s="13">
        <v>21084</v>
      </c>
      <c r="I10" s="18">
        <v>21610</v>
      </c>
      <c r="J10" s="13">
        <v>582259</v>
      </c>
      <c r="K10" s="13">
        <v>537357</v>
      </c>
      <c r="L10" s="13">
        <v>497861</v>
      </c>
      <c r="M10" s="13">
        <v>492737</v>
      </c>
      <c r="N10" s="13">
        <v>527757</v>
      </c>
      <c r="O10" s="13">
        <v>556837</v>
      </c>
      <c r="P10" s="13">
        <v>516471</v>
      </c>
      <c r="Q10" s="27">
        <f t="shared" si="5"/>
        <v>65788</v>
      </c>
      <c r="R10" s="17">
        <v>69917258</v>
      </c>
      <c r="S10" s="13">
        <v>60540210</v>
      </c>
      <c r="T10" s="13">
        <v>49901912</v>
      </c>
      <c r="U10" s="13">
        <v>46190677</v>
      </c>
      <c r="V10" s="13">
        <v>45359093</v>
      </c>
      <c r="W10" s="13">
        <v>47606345</v>
      </c>
      <c r="X10" s="14">
        <v>42870662</v>
      </c>
      <c r="Z10" s="28">
        <f t="shared" si="6"/>
        <v>120079.30834903369</v>
      </c>
      <c r="AA10" s="28">
        <f t="shared" si="1"/>
        <v>112662.92241470754</v>
      </c>
      <c r="AB10" s="28">
        <f t="shared" si="7"/>
        <v>100232.61914470104</v>
      </c>
      <c r="AC10" s="28">
        <f t="shared" si="8"/>
        <v>93743.06577342478</v>
      </c>
      <c r="AD10" s="28">
        <f t="shared" si="2"/>
        <v>85946.928226437551</v>
      </c>
      <c r="AE10" s="28">
        <f t="shared" si="3"/>
        <v>85494.220032074008</v>
      </c>
      <c r="AF10" s="28">
        <f t="shared" si="4"/>
        <v>83006.910358955298</v>
      </c>
    </row>
    <row r="11" spans="1:32" x14ac:dyDescent="0.25">
      <c r="A11" s="11">
        <v>71</v>
      </c>
      <c r="B11" s="12" t="s">
        <v>27</v>
      </c>
      <c r="C11" s="17">
        <v>21618</v>
      </c>
      <c r="D11" s="13">
        <v>21140</v>
      </c>
      <c r="E11" s="13">
        <v>20485</v>
      </c>
      <c r="F11" s="13">
        <v>20205</v>
      </c>
      <c r="G11" s="13">
        <v>19984</v>
      </c>
      <c r="H11" s="13">
        <v>20049</v>
      </c>
      <c r="I11" s="18">
        <v>19898</v>
      </c>
      <c r="J11" s="13">
        <v>303635</v>
      </c>
      <c r="K11" s="13">
        <v>293032</v>
      </c>
      <c r="L11" s="13">
        <v>290128</v>
      </c>
      <c r="M11" s="13">
        <v>294506</v>
      </c>
      <c r="N11" s="13">
        <v>295880</v>
      </c>
      <c r="O11" s="13">
        <v>305207</v>
      </c>
      <c r="P11" s="13">
        <v>304603</v>
      </c>
      <c r="Q11" s="27">
        <f t="shared" si="5"/>
        <v>-968</v>
      </c>
      <c r="R11" s="17">
        <v>14142806</v>
      </c>
      <c r="S11" s="13">
        <v>14064693</v>
      </c>
      <c r="T11" s="13">
        <v>13193256</v>
      </c>
      <c r="U11" s="13">
        <v>13219618</v>
      </c>
      <c r="V11" s="13">
        <v>12781240</v>
      </c>
      <c r="W11" s="13">
        <v>13203515</v>
      </c>
      <c r="X11" s="14">
        <v>12894375</v>
      </c>
      <c r="Z11" s="28">
        <f t="shared" si="6"/>
        <v>46578.312776853789</v>
      </c>
      <c r="AA11" s="28">
        <f t="shared" si="1"/>
        <v>47997.123181086026</v>
      </c>
      <c r="AB11" s="28">
        <f t="shared" si="7"/>
        <v>45473.91496167209</v>
      </c>
      <c r="AC11" s="28">
        <f t="shared" si="8"/>
        <v>44887.43183500506</v>
      </c>
      <c r="AD11" s="28">
        <f t="shared" si="2"/>
        <v>43197.377315127749</v>
      </c>
      <c r="AE11" s="28">
        <f t="shared" si="3"/>
        <v>43260.852470618302</v>
      </c>
      <c r="AF11" s="28">
        <f t="shared" si="4"/>
        <v>42331.740002560706</v>
      </c>
    </row>
    <row r="12" spans="1:32" x14ac:dyDescent="0.25">
      <c r="A12" s="11" t="s">
        <v>12</v>
      </c>
      <c r="B12" s="12" t="s">
        <v>13</v>
      </c>
      <c r="C12" s="17">
        <v>38154</v>
      </c>
      <c r="D12" s="13">
        <v>38789</v>
      </c>
      <c r="E12" s="13">
        <v>38427</v>
      </c>
      <c r="F12" s="13">
        <v>38937</v>
      </c>
      <c r="G12" s="13">
        <v>40557</v>
      </c>
      <c r="H12" s="13">
        <v>43240</v>
      </c>
      <c r="I12" s="18">
        <v>44262</v>
      </c>
      <c r="J12" s="13">
        <v>1146841</v>
      </c>
      <c r="K12" s="13">
        <v>1138370</v>
      </c>
      <c r="L12" s="13">
        <v>1134193</v>
      </c>
      <c r="M12" s="13">
        <v>1144382</v>
      </c>
      <c r="N12" s="13">
        <v>1246464</v>
      </c>
      <c r="O12" s="13">
        <v>1383918</v>
      </c>
      <c r="P12" s="13">
        <v>1403324</v>
      </c>
      <c r="Q12" s="27">
        <f t="shared" si="5"/>
        <v>-256483</v>
      </c>
      <c r="R12" s="17">
        <v>71552469</v>
      </c>
      <c r="S12" s="13">
        <v>69044285</v>
      </c>
      <c r="T12" s="13">
        <v>67652474</v>
      </c>
      <c r="U12" s="13">
        <v>66258572</v>
      </c>
      <c r="V12" s="13">
        <v>68270220</v>
      </c>
      <c r="W12" s="13">
        <v>74419233</v>
      </c>
      <c r="X12" s="14">
        <v>75961976</v>
      </c>
      <c r="Z12" s="28">
        <f t="shared" si="6"/>
        <v>62390.923414841287</v>
      </c>
      <c r="AA12" s="28">
        <f t="shared" si="1"/>
        <v>60651.883833902859</v>
      </c>
      <c r="AB12" s="28">
        <f t="shared" si="7"/>
        <v>59648.114562512732</v>
      </c>
      <c r="AC12" s="28">
        <f t="shared" si="8"/>
        <v>57898.998760903269</v>
      </c>
      <c r="AD12" s="28">
        <f t="shared" si="2"/>
        <v>54771.112523105359</v>
      </c>
      <c r="AE12" s="28">
        <f t="shared" si="3"/>
        <v>53774.308159876527</v>
      </c>
      <c r="AF12" s="28">
        <f t="shared" si="4"/>
        <v>54130.034118991767</v>
      </c>
    </row>
    <row r="13" spans="1:32" ht="25.5" x14ac:dyDescent="0.25">
      <c r="A13" s="11">
        <v>56</v>
      </c>
      <c r="B13" s="12" t="s">
        <v>35</v>
      </c>
      <c r="C13" s="17">
        <v>42454</v>
      </c>
      <c r="D13" s="13">
        <v>41953</v>
      </c>
      <c r="E13" s="13">
        <v>40967</v>
      </c>
      <c r="F13" s="13">
        <v>41160</v>
      </c>
      <c r="G13" s="13">
        <v>42030</v>
      </c>
      <c r="H13" s="13">
        <v>43355</v>
      </c>
      <c r="I13" s="18">
        <v>42708</v>
      </c>
      <c r="J13" s="13">
        <v>1261891</v>
      </c>
      <c r="K13" s="13">
        <v>1167386</v>
      </c>
      <c r="L13" s="13">
        <v>1086339</v>
      </c>
      <c r="M13" s="13">
        <v>1072487</v>
      </c>
      <c r="N13" s="13">
        <v>989410</v>
      </c>
      <c r="O13" s="13">
        <v>1130605</v>
      </c>
      <c r="P13" s="13">
        <v>1127043</v>
      </c>
      <c r="Q13" s="27">
        <f t="shared" si="5"/>
        <v>134848</v>
      </c>
      <c r="R13" s="17">
        <v>50907388</v>
      </c>
      <c r="S13" s="13">
        <v>47008636</v>
      </c>
      <c r="T13" s="13">
        <v>42359050</v>
      </c>
      <c r="U13" s="13">
        <v>40807067</v>
      </c>
      <c r="V13" s="13">
        <v>35467095</v>
      </c>
      <c r="W13" s="13">
        <v>37252866</v>
      </c>
      <c r="X13" s="14">
        <v>36645033</v>
      </c>
      <c r="Z13" s="28">
        <f t="shared" si="6"/>
        <v>40342.143655830812</v>
      </c>
      <c r="AA13" s="28">
        <f t="shared" si="1"/>
        <v>40268.288295388164</v>
      </c>
      <c r="AB13" s="28">
        <f t="shared" si="7"/>
        <v>38992.478406832488</v>
      </c>
      <c r="AC13" s="28">
        <f t="shared" si="8"/>
        <v>38049.008519450588</v>
      </c>
      <c r="AD13" s="28">
        <f t="shared" si="2"/>
        <v>35846.711676655788</v>
      </c>
      <c r="AE13" s="28">
        <f t="shared" si="3"/>
        <v>32949.496950747605</v>
      </c>
      <c r="AF13" s="28">
        <f t="shared" si="4"/>
        <v>32514.316667598308</v>
      </c>
    </row>
    <row r="14" spans="1:32" x14ac:dyDescent="0.25">
      <c r="A14" s="11">
        <v>52</v>
      </c>
      <c r="B14" s="12" t="s">
        <v>20</v>
      </c>
      <c r="C14" s="17">
        <v>49930</v>
      </c>
      <c r="D14" s="13">
        <v>49956</v>
      </c>
      <c r="E14" s="13">
        <v>48513</v>
      </c>
      <c r="F14" s="13">
        <v>49103</v>
      </c>
      <c r="G14" s="13">
        <v>50762</v>
      </c>
      <c r="H14" s="13">
        <v>52758</v>
      </c>
      <c r="I14" s="18">
        <v>54781</v>
      </c>
      <c r="J14" s="13">
        <v>590753</v>
      </c>
      <c r="K14" s="13">
        <v>586829</v>
      </c>
      <c r="L14" s="13">
        <v>571421</v>
      </c>
      <c r="M14" s="13">
        <v>569956</v>
      </c>
      <c r="N14" s="13">
        <v>609858</v>
      </c>
      <c r="O14" s="13">
        <v>667895</v>
      </c>
      <c r="P14" s="13">
        <v>698031</v>
      </c>
      <c r="Q14" s="27">
        <f t="shared" si="5"/>
        <v>-107278</v>
      </c>
      <c r="R14" s="17">
        <v>59060229</v>
      </c>
      <c r="S14" s="13">
        <v>56488857</v>
      </c>
      <c r="T14" s="13">
        <v>51614771</v>
      </c>
      <c r="U14" s="13">
        <v>49848013</v>
      </c>
      <c r="V14" s="13">
        <v>49680190</v>
      </c>
      <c r="W14" s="13">
        <v>57449015</v>
      </c>
      <c r="X14" s="14">
        <v>58442301</v>
      </c>
      <c r="Z14" s="28">
        <f t="shared" si="6"/>
        <v>99974.488491806231</v>
      </c>
      <c r="AA14" s="28">
        <f t="shared" si="1"/>
        <v>96261.188523402889</v>
      </c>
      <c r="AB14" s="28">
        <f t="shared" si="7"/>
        <v>90327.046083360605</v>
      </c>
      <c r="AC14" s="28">
        <f t="shared" si="8"/>
        <v>87459.405638329976</v>
      </c>
      <c r="AD14" s="28">
        <f t="shared" si="2"/>
        <v>81461.897687658435</v>
      </c>
      <c r="AE14" s="28">
        <f t="shared" si="3"/>
        <v>86015.03978918842</v>
      </c>
      <c r="AF14" s="28">
        <f t="shared" si="4"/>
        <v>83724.506504725447</v>
      </c>
    </row>
    <row r="15" spans="1:32" x14ac:dyDescent="0.25">
      <c r="A15" s="11">
        <v>53</v>
      </c>
      <c r="B15" s="12" t="s">
        <v>21</v>
      </c>
      <c r="C15" s="17">
        <v>49960</v>
      </c>
      <c r="D15" s="13">
        <v>48671</v>
      </c>
      <c r="E15" s="13">
        <v>46616</v>
      </c>
      <c r="F15" s="13">
        <v>46659</v>
      </c>
      <c r="G15" s="13">
        <v>46498</v>
      </c>
      <c r="H15" s="13">
        <v>48008</v>
      </c>
      <c r="I15" s="18">
        <v>50630</v>
      </c>
      <c r="J15" s="13">
        <v>277273</v>
      </c>
      <c r="K15" s="13">
        <v>274643</v>
      </c>
      <c r="L15" s="13">
        <v>270918</v>
      </c>
      <c r="M15" s="13">
        <v>269325</v>
      </c>
      <c r="N15" s="13">
        <v>283107</v>
      </c>
      <c r="O15" s="13">
        <v>304970</v>
      </c>
      <c r="P15" s="13">
        <v>320761</v>
      </c>
      <c r="Q15" s="27">
        <f t="shared" si="5"/>
        <v>-43488</v>
      </c>
      <c r="R15" s="17">
        <v>14540031</v>
      </c>
      <c r="S15" s="13">
        <v>13954074</v>
      </c>
      <c r="T15" s="13">
        <v>13281590</v>
      </c>
      <c r="U15" s="13">
        <v>12745085</v>
      </c>
      <c r="V15" s="13">
        <v>12687061</v>
      </c>
      <c r="W15" s="13">
        <v>13871666</v>
      </c>
      <c r="X15" s="14">
        <v>14382617</v>
      </c>
      <c r="Z15" s="28">
        <f t="shared" si="6"/>
        <v>52439.404485831648</v>
      </c>
      <c r="AA15" s="28">
        <f t="shared" si="1"/>
        <v>50808.045353422443</v>
      </c>
      <c r="AB15" s="28">
        <f t="shared" si="7"/>
        <v>49024.39114418385</v>
      </c>
      <c r="AC15" s="28">
        <f t="shared" si="8"/>
        <v>47322.324329341878</v>
      </c>
      <c r="AD15" s="28">
        <f t="shared" si="2"/>
        <v>44813.660559435128</v>
      </c>
      <c r="AE15" s="28">
        <f t="shared" si="3"/>
        <v>45485.346099616356</v>
      </c>
      <c r="AF15" s="28">
        <f t="shared" si="4"/>
        <v>44839.045270466173</v>
      </c>
    </row>
    <row r="16" spans="1:32" x14ac:dyDescent="0.25">
      <c r="A16" s="11">
        <v>42</v>
      </c>
      <c r="B16" s="12" t="s">
        <v>14</v>
      </c>
      <c r="C16" s="17">
        <v>59269</v>
      </c>
      <c r="D16" s="13">
        <v>59372</v>
      </c>
      <c r="E16" s="13">
        <v>57471</v>
      </c>
      <c r="F16" s="13">
        <v>58023</v>
      </c>
      <c r="G16" s="13">
        <v>59169</v>
      </c>
      <c r="H16" s="13">
        <v>60768</v>
      </c>
      <c r="I16" s="18">
        <v>60805</v>
      </c>
      <c r="J16" s="13">
        <v>833961</v>
      </c>
      <c r="K16" s="13">
        <v>806841</v>
      </c>
      <c r="L16" s="13">
        <v>790097</v>
      </c>
      <c r="M16" s="13">
        <v>790823</v>
      </c>
      <c r="N16" s="13">
        <v>826614</v>
      </c>
      <c r="O16" s="13">
        <v>887656</v>
      </c>
      <c r="P16" s="13">
        <v>820421</v>
      </c>
      <c r="Q16" s="27">
        <f t="shared" si="5"/>
        <v>13540</v>
      </c>
      <c r="R16" s="17">
        <v>63888379</v>
      </c>
      <c r="S16" s="13">
        <v>60530571</v>
      </c>
      <c r="T16" s="13">
        <v>59070387</v>
      </c>
      <c r="U16" s="13">
        <v>55263323</v>
      </c>
      <c r="V16" s="13">
        <v>54299242</v>
      </c>
      <c r="W16" s="13">
        <v>58314452</v>
      </c>
      <c r="X16" s="14">
        <v>50591392</v>
      </c>
      <c r="Z16" s="28">
        <f t="shared" si="6"/>
        <v>76608.353388227988</v>
      </c>
      <c r="AA16" s="28">
        <f t="shared" si="1"/>
        <v>75021.684569822319</v>
      </c>
      <c r="AB16" s="28">
        <f t="shared" si="7"/>
        <v>74763.46195467138</v>
      </c>
      <c r="AC16" s="28">
        <f t="shared" si="8"/>
        <v>69880.773573859129</v>
      </c>
      <c r="AD16" s="28">
        <f t="shared" si="2"/>
        <v>65688.751944680349</v>
      </c>
      <c r="AE16" s="28">
        <f t="shared" si="3"/>
        <v>65694.877294807899</v>
      </c>
      <c r="AF16" s="28">
        <f t="shared" si="4"/>
        <v>61665.159716779555</v>
      </c>
    </row>
    <row r="17" spans="1:32" x14ac:dyDescent="0.25">
      <c r="A17" s="11">
        <v>23</v>
      </c>
      <c r="B17" s="12" t="s">
        <v>11</v>
      </c>
      <c r="C17" s="17">
        <v>66168</v>
      </c>
      <c r="D17" s="13">
        <v>65735</v>
      </c>
      <c r="E17" s="13">
        <v>65381</v>
      </c>
      <c r="F17" s="13">
        <v>66999</v>
      </c>
      <c r="G17" s="13">
        <v>71028</v>
      </c>
      <c r="H17" s="13">
        <v>77476</v>
      </c>
      <c r="I17" s="18">
        <v>80244</v>
      </c>
      <c r="J17" s="13">
        <v>613955</v>
      </c>
      <c r="K17" s="13">
        <v>566131</v>
      </c>
      <c r="L17" s="13">
        <v>555192</v>
      </c>
      <c r="M17" s="13">
        <v>584801</v>
      </c>
      <c r="N17" s="13">
        <v>669488</v>
      </c>
      <c r="O17" s="13">
        <v>841116</v>
      </c>
      <c r="P17" s="13">
        <v>920542</v>
      </c>
      <c r="Q17" s="27">
        <f t="shared" si="5"/>
        <v>-306587</v>
      </c>
      <c r="R17" s="17">
        <v>34397531</v>
      </c>
      <c r="S17" s="13">
        <v>31151126</v>
      </c>
      <c r="T17" s="13">
        <v>29560732</v>
      </c>
      <c r="U17" s="13">
        <v>29321874</v>
      </c>
      <c r="V17" s="13">
        <v>33178313</v>
      </c>
      <c r="W17" s="13">
        <v>41875066</v>
      </c>
      <c r="X17" s="14">
        <v>44251981</v>
      </c>
      <c r="Z17" s="28">
        <f t="shared" si="6"/>
        <v>56026.143609873689</v>
      </c>
      <c r="AA17" s="28">
        <f t="shared" si="1"/>
        <v>55024.589715101276</v>
      </c>
      <c r="AB17" s="28">
        <f t="shared" si="7"/>
        <v>53244.160578682691</v>
      </c>
      <c r="AC17" s="28">
        <f t="shared" si="8"/>
        <v>50139.917681399311</v>
      </c>
      <c r="AD17" s="28">
        <f t="shared" si="2"/>
        <v>49557.741139497644</v>
      </c>
      <c r="AE17" s="28">
        <f t="shared" si="3"/>
        <v>49785.12595171178</v>
      </c>
      <c r="AF17" s="28">
        <f t="shared" si="4"/>
        <v>48071.658870534971</v>
      </c>
    </row>
    <row r="18" spans="1:32" x14ac:dyDescent="0.25">
      <c r="A18" s="11">
        <v>81</v>
      </c>
      <c r="B18" s="12" t="s">
        <v>29</v>
      </c>
      <c r="C18" s="17">
        <v>71028</v>
      </c>
      <c r="D18" s="13">
        <v>70620</v>
      </c>
      <c r="E18" s="13">
        <v>68697</v>
      </c>
      <c r="F18" s="13">
        <v>68825</v>
      </c>
      <c r="G18" s="13">
        <v>69001</v>
      </c>
      <c r="H18" s="13">
        <v>70359</v>
      </c>
      <c r="I18" s="18">
        <v>71473</v>
      </c>
      <c r="J18" s="13">
        <v>554877</v>
      </c>
      <c r="K18" s="13">
        <v>549507</v>
      </c>
      <c r="L18" s="13">
        <v>539629</v>
      </c>
      <c r="M18" s="13">
        <v>540180</v>
      </c>
      <c r="N18" s="13">
        <v>550894</v>
      </c>
      <c r="O18" s="13">
        <v>577827</v>
      </c>
      <c r="P18" s="13">
        <v>581519</v>
      </c>
      <c r="Q18" s="27">
        <f t="shared" si="5"/>
        <v>-26642</v>
      </c>
      <c r="R18" s="17">
        <v>16906734</v>
      </c>
      <c r="S18" s="13">
        <v>16559129</v>
      </c>
      <c r="T18" s="13">
        <v>15935971</v>
      </c>
      <c r="U18" s="13">
        <v>15586208</v>
      </c>
      <c r="V18" s="13">
        <v>15535824</v>
      </c>
      <c r="W18" s="13">
        <v>16130238</v>
      </c>
      <c r="X18" s="14">
        <v>16487795</v>
      </c>
      <c r="Z18" s="28">
        <f t="shared" si="6"/>
        <v>30469.336447537022</v>
      </c>
      <c r="AA18" s="28">
        <f t="shared" si="1"/>
        <v>30134.518759542643</v>
      </c>
      <c r="AB18" s="28">
        <f t="shared" si="7"/>
        <v>29531.346536231376</v>
      </c>
      <c r="AC18" s="28">
        <f t="shared" si="8"/>
        <v>28853.730238068791</v>
      </c>
      <c r="AD18" s="28">
        <f t="shared" si="2"/>
        <v>28201.113099797785</v>
      </c>
      <c r="AE18" s="28">
        <f t="shared" si="3"/>
        <v>27915.341443027064</v>
      </c>
      <c r="AF18" s="28">
        <f t="shared" si="4"/>
        <v>28352.977288790222</v>
      </c>
    </row>
    <row r="19" spans="1:32" x14ac:dyDescent="0.25">
      <c r="A19" s="11">
        <v>72</v>
      </c>
      <c r="B19" s="12" t="s">
        <v>28</v>
      </c>
      <c r="C19" s="17">
        <v>80054</v>
      </c>
      <c r="D19" s="13">
        <v>78541</v>
      </c>
      <c r="E19" s="13">
        <v>76387</v>
      </c>
      <c r="F19" s="13">
        <v>75463</v>
      </c>
      <c r="G19" s="13">
        <v>75316</v>
      </c>
      <c r="H19" s="13">
        <v>76110</v>
      </c>
      <c r="I19" s="18">
        <v>75497</v>
      </c>
      <c r="J19" s="13">
        <v>1464639</v>
      </c>
      <c r="K19" s="13">
        <v>1398509</v>
      </c>
      <c r="L19" s="13">
        <v>1339508</v>
      </c>
      <c r="M19" s="13">
        <v>1303442</v>
      </c>
      <c r="N19" s="13">
        <v>1333237</v>
      </c>
      <c r="O19" s="13">
        <v>1409418</v>
      </c>
      <c r="P19" s="13">
        <v>1353761</v>
      </c>
      <c r="Q19" s="27">
        <f t="shared" si="5"/>
        <v>110878</v>
      </c>
      <c r="R19" s="17">
        <v>28218479</v>
      </c>
      <c r="S19" s="13">
        <v>26275291</v>
      </c>
      <c r="T19" s="13">
        <v>24895812</v>
      </c>
      <c r="U19" s="13">
        <v>23655672</v>
      </c>
      <c r="V19" s="13">
        <v>23229691</v>
      </c>
      <c r="W19" s="13">
        <v>24264786</v>
      </c>
      <c r="X19" s="14">
        <v>22745973</v>
      </c>
      <c r="Z19" s="28">
        <f t="shared" si="6"/>
        <v>19266.50799275453</v>
      </c>
      <c r="AA19" s="28">
        <f t="shared" si="1"/>
        <v>18788.07429912857</v>
      </c>
      <c r="AB19" s="28">
        <f t="shared" si="7"/>
        <v>18585.788214777367</v>
      </c>
      <c r="AC19" s="28">
        <f t="shared" si="8"/>
        <v>18148.618810810149</v>
      </c>
      <c r="AD19" s="28">
        <f t="shared" si="2"/>
        <v>17423.527099832962</v>
      </c>
      <c r="AE19" s="28">
        <f t="shared" si="3"/>
        <v>17216.174335789667</v>
      </c>
      <c r="AF19" s="28">
        <f t="shared" si="4"/>
        <v>16802.059595452964</v>
      </c>
    </row>
    <row r="20" spans="1:32" x14ac:dyDescent="0.25">
      <c r="A20" s="11">
        <v>62</v>
      </c>
      <c r="B20" s="12" t="s">
        <v>26</v>
      </c>
      <c r="C20" s="17">
        <v>104640</v>
      </c>
      <c r="D20" s="13">
        <v>103303</v>
      </c>
      <c r="E20" s="13">
        <v>101672</v>
      </c>
      <c r="F20" s="13">
        <v>101157</v>
      </c>
      <c r="G20" s="13">
        <v>99416</v>
      </c>
      <c r="H20" s="13">
        <v>98034</v>
      </c>
      <c r="I20" s="18">
        <v>97289</v>
      </c>
      <c r="J20" s="13">
        <v>1786656</v>
      </c>
      <c r="K20" s="13">
        <v>1742808</v>
      </c>
      <c r="L20" s="13">
        <v>1714414</v>
      </c>
      <c r="M20" s="13">
        <v>1685434</v>
      </c>
      <c r="N20" s="13">
        <v>1678778</v>
      </c>
      <c r="O20" s="13">
        <v>1645106</v>
      </c>
      <c r="P20" s="13">
        <v>1595394</v>
      </c>
      <c r="Q20" s="27">
        <f t="shared" si="5"/>
        <v>191262</v>
      </c>
      <c r="R20" s="17">
        <v>94765644</v>
      </c>
      <c r="S20" s="13">
        <v>91789004</v>
      </c>
      <c r="T20" s="13">
        <v>87473994</v>
      </c>
      <c r="U20" s="13">
        <v>83637384</v>
      </c>
      <c r="V20" s="13">
        <v>81959254</v>
      </c>
      <c r="W20" s="13">
        <v>78037390</v>
      </c>
      <c r="X20" s="14">
        <v>73457620</v>
      </c>
      <c r="Z20" s="28">
        <f t="shared" si="6"/>
        <v>53040.789049486862</v>
      </c>
      <c r="AA20" s="28">
        <f t="shared" si="1"/>
        <v>52667.307012591176</v>
      </c>
      <c r="AB20" s="28">
        <f t="shared" si="7"/>
        <v>51022.678302906999</v>
      </c>
      <c r="AC20" s="28">
        <f t="shared" si="8"/>
        <v>49623.64827100913</v>
      </c>
      <c r="AD20" s="28">
        <f t="shared" si="2"/>
        <v>48820.781544671183</v>
      </c>
      <c r="AE20" s="28">
        <f t="shared" si="3"/>
        <v>47436.086185327877</v>
      </c>
      <c r="AF20" s="28">
        <f t="shared" si="4"/>
        <v>46043.560399500057</v>
      </c>
    </row>
    <row r="21" spans="1:32" x14ac:dyDescent="0.25">
      <c r="A21" s="11" t="s">
        <v>15</v>
      </c>
      <c r="B21" s="12" t="s">
        <v>16</v>
      </c>
      <c r="C21" s="17">
        <v>106820</v>
      </c>
      <c r="D21" s="13">
        <v>106425</v>
      </c>
      <c r="E21" s="13">
        <v>106146</v>
      </c>
      <c r="F21" s="13">
        <v>106265</v>
      </c>
      <c r="G21" s="13">
        <v>107971</v>
      </c>
      <c r="H21" s="13">
        <v>111200</v>
      </c>
      <c r="I21" s="18">
        <v>114025</v>
      </c>
      <c r="J21" s="13">
        <v>1595788</v>
      </c>
      <c r="K21" s="13">
        <v>1539979</v>
      </c>
      <c r="L21" s="13">
        <v>1517573</v>
      </c>
      <c r="M21" s="13">
        <v>1484919</v>
      </c>
      <c r="N21" s="13">
        <v>1544327</v>
      </c>
      <c r="O21" s="13">
        <v>1668747</v>
      </c>
      <c r="P21" s="13">
        <v>1712937</v>
      </c>
      <c r="Q21" s="27">
        <f t="shared" si="5"/>
        <v>-117149</v>
      </c>
      <c r="R21" s="17">
        <v>45108875</v>
      </c>
      <c r="S21" s="13">
        <v>43490081</v>
      </c>
      <c r="T21" s="13">
        <v>42562937</v>
      </c>
      <c r="U21" s="13">
        <v>41160994</v>
      </c>
      <c r="V21" s="13">
        <v>41302190</v>
      </c>
      <c r="W21" s="13">
        <v>43881094</v>
      </c>
      <c r="X21" s="14">
        <v>46058798</v>
      </c>
      <c r="Z21" s="28">
        <f t="shared" si="6"/>
        <v>28267.460965992977</v>
      </c>
      <c r="AA21" s="28">
        <f t="shared" si="1"/>
        <v>28240.697438081948</v>
      </c>
      <c r="AB21" s="28">
        <f t="shared" si="7"/>
        <v>28046.714721466447</v>
      </c>
      <c r="AC21" s="28">
        <f t="shared" si="8"/>
        <v>27719.353042152467</v>
      </c>
      <c r="AD21" s="28">
        <f t="shared" si="2"/>
        <v>26744.458913170594</v>
      </c>
      <c r="AE21" s="28">
        <f t="shared" si="3"/>
        <v>26295.833940075998</v>
      </c>
      <c r="AF21" s="28">
        <f t="shared" si="4"/>
        <v>26888.786919775801</v>
      </c>
    </row>
    <row r="22" spans="1:32" x14ac:dyDescent="0.25">
      <c r="A22" s="11">
        <v>54</v>
      </c>
      <c r="B22" s="12" t="s">
        <v>22</v>
      </c>
      <c r="C22" s="17">
        <v>117282</v>
      </c>
      <c r="D22" s="13">
        <v>115018</v>
      </c>
      <c r="E22" s="13">
        <v>113902</v>
      </c>
      <c r="F22" s="13">
        <v>113033</v>
      </c>
      <c r="G22" s="13">
        <v>111847</v>
      </c>
      <c r="H22" s="13">
        <v>112737</v>
      </c>
      <c r="I22" s="18">
        <v>115605</v>
      </c>
      <c r="J22" s="13">
        <v>1148692</v>
      </c>
      <c r="K22" s="13">
        <v>1128912</v>
      </c>
      <c r="L22" s="13">
        <v>1212869</v>
      </c>
      <c r="M22" s="13">
        <v>1168416</v>
      </c>
      <c r="N22" s="13">
        <v>1134051</v>
      </c>
      <c r="O22" s="13">
        <v>1189159</v>
      </c>
      <c r="P22" s="13">
        <v>1223556</v>
      </c>
      <c r="Q22" s="27">
        <f t="shared" si="5"/>
        <v>-74864</v>
      </c>
      <c r="R22" s="17">
        <v>99591551</v>
      </c>
      <c r="S22" s="13">
        <v>93564293</v>
      </c>
      <c r="T22" s="13">
        <v>92435067</v>
      </c>
      <c r="U22" s="13">
        <v>88648947</v>
      </c>
      <c r="V22" s="13">
        <v>83022181</v>
      </c>
      <c r="W22" s="13">
        <v>87854273</v>
      </c>
      <c r="X22" s="14">
        <v>89480741</v>
      </c>
      <c r="Z22" s="28">
        <f t="shared" si="6"/>
        <v>86699.960476785782</v>
      </c>
      <c r="AA22" s="28">
        <f t="shared" si="1"/>
        <v>82880.05885312584</v>
      </c>
      <c r="AB22" s="28">
        <f t="shared" si="7"/>
        <v>76211.913240424154</v>
      </c>
      <c r="AC22" s="28">
        <f t="shared" si="8"/>
        <v>75871.048496425923</v>
      </c>
      <c r="AD22" s="28">
        <f t="shared" si="2"/>
        <v>73208.507377534159</v>
      </c>
      <c r="AE22" s="28">
        <f t="shared" si="3"/>
        <v>73879.332368505813</v>
      </c>
      <c r="AF22" s="28">
        <f t="shared" si="4"/>
        <v>73131.708724406562</v>
      </c>
    </row>
    <row r="23" spans="1:32" s="24" customFormat="1" x14ac:dyDescent="0.25">
      <c r="A23" s="50">
        <v>0</v>
      </c>
      <c r="B23" s="51" t="s">
        <v>6</v>
      </c>
      <c r="C23" s="52">
        <v>874243</v>
      </c>
      <c r="D23" s="53">
        <v>864913</v>
      </c>
      <c r="E23" s="53">
        <v>849316</v>
      </c>
      <c r="F23" s="53">
        <v>849875</v>
      </c>
      <c r="G23" s="53">
        <v>857831</v>
      </c>
      <c r="H23" s="53">
        <v>879025</v>
      </c>
      <c r="I23" s="54">
        <v>891997</v>
      </c>
      <c r="J23" s="53">
        <v>13401863</v>
      </c>
      <c r="K23" s="53">
        <v>12952818</v>
      </c>
      <c r="L23" s="53">
        <v>12698427</v>
      </c>
      <c r="M23" s="53">
        <v>12536402</v>
      </c>
      <c r="N23" s="53">
        <v>12833709</v>
      </c>
      <c r="O23" s="53">
        <v>13742925</v>
      </c>
      <c r="P23" s="53">
        <v>13771650</v>
      </c>
      <c r="Q23" s="55">
        <f t="shared" si="5"/>
        <v>-369787</v>
      </c>
      <c r="R23" s="52">
        <v>742523853</v>
      </c>
      <c r="S23" s="53">
        <v>700102379</v>
      </c>
      <c r="T23" s="53">
        <v>663570657</v>
      </c>
      <c r="U23" s="53">
        <v>635620368</v>
      </c>
      <c r="V23" s="53">
        <v>621734902</v>
      </c>
      <c r="W23" s="53">
        <v>659926263</v>
      </c>
      <c r="X23" s="56">
        <v>653886933</v>
      </c>
      <c r="Z23" s="57">
        <f t="shared" si="6"/>
        <v>55404.524952986016</v>
      </c>
      <c r="AA23" s="57">
        <f t="shared" si="1"/>
        <v>54050.198111329904</v>
      </c>
      <c r="AB23" s="57">
        <f t="shared" si="7"/>
        <v>52256.130385283155</v>
      </c>
      <c r="AC23" s="57">
        <f t="shared" si="8"/>
        <v>50701.977170164137</v>
      </c>
      <c r="AD23" s="57">
        <f t="shared" si="2"/>
        <v>48445.45734985888</v>
      </c>
      <c r="AE23" s="57">
        <f t="shared" si="3"/>
        <v>48019.345445019891</v>
      </c>
      <c r="AF23" s="57">
        <f t="shared" si="4"/>
        <v>47480.652862946707</v>
      </c>
    </row>
    <row r="25" spans="1:32" ht="13.5" thickBot="1" x14ac:dyDescent="0.3">
      <c r="C25" s="6">
        <v>2007</v>
      </c>
      <c r="D25" s="6">
        <v>2008</v>
      </c>
      <c r="E25" s="6">
        <v>2009</v>
      </c>
      <c r="F25" s="6">
        <v>2010</v>
      </c>
      <c r="G25" s="6">
        <v>2011</v>
      </c>
      <c r="H25" s="6">
        <v>2012</v>
      </c>
      <c r="I25" s="6">
        <v>2013</v>
      </c>
    </row>
    <row r="26" spans="1:32" ht="13.5" thickTop="1" x14ac:dyDescent="0.25">
      <c r="B26" s="19" t="s">
        <v>34</v>
      </c>
      <c r="C26" s="20">
        <v>891997</v>
      </c>
      <c r="D26" s="20">
        <v>879025</v>
      </c>
      <c r="E26" s="20">
        <v>857831</v>
      </c>
      <c r="F26" s="20">
        <v>849875</v>
      </c>
      <c r="G26" s="20">
        <v>849316</v>
      </c>
      <c r="H26" s="20">
        <v>864913</v>
      </c>
      <c r="I26" s="20">
        <v>874243</v>
      </c>
    </row>
    <row r="27" spans="1:32" ht="12.75" customHeight="1" x14ac:dyDescent="0.25">
      <c r="B27" s="19" t="s">
        <v>4</v>
      </c>
      <c r="C27" s="21">
        <v>13771650</v>
      </c>
      <c r="D27" s="21">
        <v>13742925</v>
      </c>
      <c r="E27" s="21">
        <v>12833709</v>
      </c>
      <c r="F27" s="21">
        <v>12536402</v>
      </c>
      <c r="G27" s="21">
        <v>12698427</v>
      </c>
      <c r="H27" s="21">
        <v>12952818</v>
      </c>
      <c r="I27" s="21">
        <v>13401863</v>
      </c>
    </row>
    <row r="29" spans="1:32" x14ac:dyDescent="0.25">
      <c r="C29" s="22"/>
      <c r="D29" s="22"/>
      <c r="E29" s="22"/>
      <c r="F29" s="22"/>
      <c r="G29" s="22"/>
      <c r="H29" s="22"/>
      <c r="I29" s="22"/>
    </row>
    <row r="30" spans="1:32" x14ac:dyDescent="0.25">
      <c r="C30" s="23"/>
      <c r="D30" s="23"/>
      <c r="E30" s="23"/>
      <c r="F30" s="23"/>
      <c r="G30" s="23"/>
      <c r="H30" s="23"/>
      <c r="I30" s="23"/>
    </row>
    <row r="31" spans="1:32" x14ac:dyDescent="0.25">
      <c r="C31" s="23"/>
      <c r="D31" s="23"/>
      <c r="E31" s="23"/>
      <c r="F31" s="23"/>
      <c r="G31" s="23"/>
      <c r="H31" s="23"/>
      <c r="I31" s="23"/>
    </row>
  </sheetData>
  <sortState ref="A3:W23">
    <sortCondition ref="C3:C23"/>
  </sortState>
  <mergeCells count="6">
    <mergeCell ref="J1:Q1"/>
    <mergeCell ref="Z1:AF1"/>
    <mergeCell ref="C1:I1"/>
    <mergeCell ref="R1:X1"/>
    <mergeCell ref="A1:A2"/>
    <mergeCell ref="B1:B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/>
  </sheetViews>
  <sheetFormatPr defaultRowHeight="12.75" x14ac:dyDescent="0.2"/>
  <cols>
    <col min="1" max="1" width="4.85546875" style="37" bestFit="1" customWidth="1"/>
    <col min="2" max="2" width="19.85546875" style="190" customWidth="1"/>
    <col min="3" max="3" width="9.42578125" style="191" bestFit="1" customWidth="1"/>
    <col min="4" max="4" width="10.85546875" style="191" bestFit="1" customWidth="1"/>
    <col min="5" max="5" width="9.42578125" style="191" bestFit="1" customWidth="1"/>
    <col min="6" max="6" width="10.85546875" style="191" bestFit="1" customWidth="1"/>
    <col min="7" max="7" width="9.42578125" style="191" bestFit="1" customWidth="1"/>
    <col min="8" max="8" width="9.85546875" style="191" bestFit="1" customWidth="1"/>
    <col min="9" max="9" width="9.42578125" style="191" bestFit="1" customWidth="1"/>
    <col min="10" max="10" width="9.85546875" style="191" bestFit="1" customWidth="1"/>
    <col min="11" max="16384" width="9.140625" style="190"/>
  </cols>
  <sheetData>
    <row r="1" spans="1:10" x14ac:dyDescent="0.2">
      <c r="B1" s="190" t="s">
        <v>227</v>
      </c>
    </row>
    <row r="2" spans="1:10" s="2" customFormat="1" ht="128.25" thickBot="1" x14ac:dyDescent="0.3">
      <c r="A2" s="248" t="s">
        <v>223</v>
      </c>
      <c r="B2" s="248" t="s">
        <v>0</v>
      </c>
      <c r="C2" s="185" t="s">
        <v>201</v>
      </c>
      <c r="D2" s="334" t="s">
        <v>202</v>
      </c>
      <c r="E2" s="336" t="s">
        <v>203</v>
      </c>
      <c r="F2" s="40" t="s">
        <v>204</v>
      </c>
      <c r="G2" s="40" t="s">
        <v>205</v>
      </c>
      <c r="H2" s="337" t="s">
        <v>5</v>
      </c>
      <c r="I2" s="335" t="s">
        <v>206</v>
      </c>
      <c r="J2" s="249" t="s">
        <v>207</v>
      </c>
    </row>
    <row r="3" spans="1:10" s="213" customFormat="1" ht="13.5" thickTop="1" x14ac:dyDescent="0.2">
      <c r="A3" s="271"/>
      <c r="B3" s="272" t="s">
        <v>208</v>
      </c>
      <c r="C3" s="273">
        <v>252377</v>
      </c>
      <c r="D3" s="273">
        <v>135056837</v>
      </c>
      <c r="E3" s="330">
        <v>43201</v>
      </c>
      <c r="F3" s="273">
        <v>124780962</v>
      </c>
      <c r="G3" s="273">
        <v>528868</v>
      </c>
      <c r="H3" s="331">
        <v>21768811</v>
      </c>
      <c r="I3" s="273">
        <v>209175</v>
      </c>
      <c r="J3" s="274">
        <v>10275875</v>
      </c>
    </row>
    <row r="4" spans="1:10" x14ac:dyDescent="0.2">
      <c r="A4" s="170">
        <v>1</v>
      </c>
      <c r="B4" s="275" t="s">
        <v>132</v>
      </c>
      <c r="C4" s="168">
        <v>69608</v>
      </c>
      <c r="D4" s="168">
        <v>28485306</v>
      </c>
      <c r="E4" s="177">
        <v>10414</v>
      </c>
      <c r="F4" s="168">
        <v>25725367</v>
      </c>
      <c r="G4" s="168">
        <v>126235</v>
      </c>
      <c r="H4" s="178">
        <v>4826124</v>
      </c>
      <c r="I4" s="168">
        <v>59194</v>
      </c>
      <c r="J4" s="276">
        <v>2759940</v>
      </c>
    </row>
    <row r="5" spans="1:10" x14ac:dyDescent="0.2">
      <c r="A5" s="170">
        <v>2</v>
      </c>
      <c r="B5" s="275" t="s">
        <v>150</v>
      </c>
      <c r="C5" s="168">
        <v>25354</v>
      </c>
      <c r="D5" s="168">
        <v>13600237</v>
      </c>
      <c r="E5" s="177">
        <v>4962</v>
      </c>
      <c r="F5" s="168">
        <v>12576509</v>
      </c>
      <c r="G5" s="168">
        <v>58975</v>
      </c>
      <c r="H5" s="178">
        <v>2781577</v>
      </c>
      <c r="I5" s="168">
        <v>20392</v>
      </c>
      <c r="J5" s="276">
        <v>1023728</v>
      </c>
    </row>
    <row r="6" spans="1:10" x14ac:dyDescent="0.2">
      <c r="A6" s="170">
        <v>3</v>
      </c>
      <c r="B6" s="88" t="s">
        <v>143</v>
      </c>
      <c r="C6" s="168">
        <v>22774</v>
      </c>
      <c r="D6" s="168">
        <v>16099134</v>
      </c>
      <c r="E6" s="177">
        <v>4524</v>
      </c>
      <c r="F6" s="168">
        <v>15090428</v>
      </c>
      <c r="G6" s="168">
        <v>72093</v>
      </c>
      <c r="H6" s="178">
        <v>3259180</v>
      </c>
      <c r="I6" s="168">
        <v>18250</v>
      </c>
      <c r="J6" s="276">
        <v>1008707</v>
      </c>
    </row>
    <row r="7" spans="1:10" x14ac:dyDescent="0.2">
      <c r="A7" s="170">
        <v>4</v>
      </c>
      <c r="B7" s="275" t="s">
        <v>146</v>
      </c>
      <c r="C7" s="168">
        <v>13760</v>
      </c>
      <c r="D7" s="168" t="s">
        <v>113</v>
      </c>
      <c r="E7" s="177">
        <v>2001</v>
      </c>
      <c r="F7" s="168" t="s">
        <v>113</v>
      </c>
      <c r="G7" s="168" t="s">
        <v>222</v>
      </c>
      <c r="H7" s="178" t="s">
        <v>113</v>
      </c>
      <c r="I7" s="168">
        <v>11759</v>
      </c>
      <c r="J7" s="276" t="s">
        <v>113</v>
      </c>
    </row>
    <row r="8" spans="1:10" x14ac:dyDescent="0.2">
      <c r="A8" s="170">
        <v>5</v>
      </c>
      <c r="B8" s="88" t="s">
        <v>149</v>
      </c>
      <c r="C8" s="168">
        <v>11117</v>
      </c>
      <c r="D8" s="168">
        <v>7063378</v>
      </c>
      <c r="E8" s="177">
        <v>1692</v>
      </c>
      <c r="F8" s="168">
        <v>6581183</v>
      </c>
      <c r="G8" s="168">
        <v>29169</v>
      </c>
      <c r="H8" s="178">
        <v>1059013</v>
      </c>
      <c r="I8" s="168">
        <v>9425</v>
      </c>
      <c r="J8" s="276">
        <v>482195</v>
      </c>
    </row>
    <row r="9" spans="1:10" x14ac:dyDescent="0.2">
      <c r="A9" s="170">
        <v>6</v>
      </c>
      <c r="B9" s="88" t="s">
        <v>114</v>
      </c>
      <c r="C9" s="168">
        <v>10213</v>
      </c>
      <c r="D9" s="168">
        <v>4814269</v>
      </c>
      <c r="E9" s="177">
        <v>1649</v>
      </c>
      <c r="F9" s="168">
        <v>4345331</v>
      </c>
      <c r="G9" s="168">
        <v>18720</v>
      </c>
      <c r="H9" s="178">
        <v>867704</v>
      </c>
      <c r="I9" s="168">
        <v>8564</v>
      </c>
      <c r="J9" s="276">
        <v>468938</v>
      </c>
    </row>
    <row r="10" spans="1:10" x14ac:dyDescent="0.2">
      <c r="A10" s="170">
        <v>7</v>
      </c>
      <c r="B10" s="88" t="s">
        <v>156</v>
      </c>
      <c r="C10" s="168">
        <v>9400</v>
      </c>
      <c r="D10" s="168">
        <v>7192310</v>
      </c>
      <c r="E10" s="177">
        <v>1915</v>
      </c>
      <c r="F10" s="168">
        <v>6718071</v>
      </c>
      <c r="G10" s="168">
        <v>31507</v>
      </c>
      <c r="H10" s="178">
        <v>1347324</v>
      </c>
      <c r="I10" s="168">
        <v>7484</v>
      </c>
      <c r="J10" s="276">
        <v>474238</v>
      </c>
    </row>
    <row r="11" spans="1:10" x14ac:dyDescent="0.2">
      <c r="A11" s="170">
        <v>8</v>
      </c>
      <c r="B11" s="275" t="s">
        <v>147</v>
      </c>
      <c r="C11" s="168">
        <v>9080</v>
      </c>
      <c r="D11" s="168">
        <v>5417305</v>
      </c>
      <c r="E11" s="177">
        <v>1736</v>
      </c>
      <c r="F11" s="168">
        <v>5158960</v>
      </c>
      <c r="G11" s="168">
        <v>16551</v>
      </c>
      <c r="H11" s="178">
        <v>700315</v>
      </c>
      <c r="I11" s="168">
        <v>7344</v>
      </c>
      <c r="J11" s="276">
        <v>258345</v>
      </c>
    </row>
    <row r="12" spans="1:10" x14ac:dyDescent="0.2">
      <c r="A12" s="170">
        <v>9</v>
      </c>
      <c r="B12" s="88" t="s">
        <v>120</v>
      </c>
      <c r="C12" s="168">
        <v>7291</v>
      </c>
      <c r="D12" s="168">
        <v>3934008</v>
      </c>
      <c r="E12" s="177">
        <v>1197</v>
      </c>
      <c r="F12" s="168">
        <v>3560720</v>
      </c>
      <c r="G12" s="168">
        <v>11604</v>
      </c>
      <c r="H12" s="178">
        <v>579107</v>
      </c>
      <c r="I12" s="168">
        <v>6094</v>
      </c>
      <c r="J12" s="276">
        <v>373289</v>
      </c>
    </row>
    <row r="13" spans="1:10" x14ac:dyDescent="0.2">
      <c r="A13" s="170">
        <v>10</v>
      </c>
      <c r="B13" s="275" t="s">
        <v>151</v>
      </c>
      <c r="C13" s="168">
        <v>6378</v>
      </c>
      <c r="D13" s="168">
        <v>2364084</v>
      </c>
      <c r="E13" s="177">
        <v>1154</v>
      </c>
      <c r="F13" s="168">
        <v>2057829</v>
      </c>
      <c r="G13" s="168">
        <v>9851</v>
      </c>
      <c r="H13" s="178">
        <v>530782</v>
      </c>
      <c r="I13" s="168">
        <v>5224</v>
      </c>
      <c r="J13" s="276">
        <v>306256</v>
      </c>
    </row>
    <row r="14" spans="1:10" x14ac:dyDescent="0.2">
      <c r="A14" s="170">
        <v>11</v>
      </c>
      <c r="B14" s="88" t="s">
        <v>169</v>
      </c>
      <c r="C14" s="168">
        <v>5861</v>
      </c>
      <c r="D14" s="168">
        <v>1614608</v>
      </c>
      <c r="E14" s="177">
        <v>1132</v>
      </c>
      <c r="F14" s="168">
        <v>1371337</v>
      </c>
      <c r="G14" s="168">
        <v>8439</v>
      </c>
      <c r="H14" s="178">
        <v>329561</v>
      </c>
      <c r="I14" s="168">
        <v>4729</v>
      </c>
      <c r="J14" s="276">
        <v>243271</v>
      </c>
    </row>
    <row r="15" spans="1:10" x14ac:dyDescent="0.2">
      <c r="A15" s="170">
        <v>12</v>
      </c>
      <c r="B15" s="88" t="s">
        <v>154</v>
      </c>
      <c r="C15" s="168">
        <v>5141</v>
      </c>
      <c r="D15" s="168">
        <v>3434825</v>
      </c>
      <c r="E15" s="177">
        <v>836</v>
      </c>
      <c r="F15" s="168">
        <v>3167123</v>
      </c>
      <c r="G15" s="168">
        <v>9202</v>
      </c>
      <c r="H15" s="178">
        <v>598829</v>
      </c>
      <c r="I15" s="168">
        <v>4305</v>
      </c>
      <c r="J15" s="276">
        <v>267702</v>
      </c>
    </row>
    <row r="16" spans="1:10" x14ac:dyDescent="0.2">
      <c r="A16" s="170">
        <v>13</v>
      </c>
      <c r="B16" s="88" t="s">
        <v>123</v>
      </c>
      <c r="C16" s="168">
        <v>4556</v>
      </c>
      <c r="D16" s="168">
        <v>2858681</v>
      </c>
      <c r="E16" s="177">
        <v>991</v>
      </c>
      <c r="F16" s="168">
        <v>2689845</v>
      </c>
      <c r="G16" s="168">
        <v>13259</v>
      </c>
      <c r="H16" s="178">
        <v>467810</v>
      </c>
      <c r="I16" s="168">
        <v>3565</v>
      </c>
      <c r="J16" s="276">
        <v>168836</v>
      </c>
    </row>
    <row r="17" spans="1:10" x14ac:dyDescent="0.2">
      <c r="A17" s="170">
        <v>14</v>
      </c>
      <c r="B17" s="88" t="s">
        <v>162</v>
      </c>
      <c r="C17" s="168">
        <v>4296</v>
      </c>
      <c r="D17" s="168">
        <v>1279430</v>
      </c>
      <c r="E17" s="177">
        <v>598</v>
      </c>
      <c r="F17" s="168">
        <v>1135366</v>
      </c>
      <c r="G17" s="168">
        <v>5356</v>
      </c>
      <c r="H17" s="178">
        <v>188816</v>
      </c>
      <c r="I17" s="168">
        <v>3699</v>
      </c>
      <c r="J17" s="276">
        <v>144064</v>
      </c>
    </row>
    <row r="18" spans="1:10" x14ac:dyDescent="0.2">
      <c r="A18" s="170">
        <v>15</v>
      </c>
      <c r="B18" s="88" t="s">
        <v>128</v>
      </c>
      <c r="C18" s="168">
        <v>3770</v>
      </c>
      <c r="D18" s="168">
        <v>2211565</v>
      </c>
      <c r="E18" s="177">
        <v>686</v>
      </c>
      <c r="F18" s="168">
        <v>2041742</v>
      </c>
      <c r="G18" s="168">
        <v>7020</v>
      </c>
      <c r="H18" s="178">
        <v>212772</v>
      </c>
      <c r="I18" s="168">
        <v>3084</v>
      </c>
      <c r="J18" s="276">
        <v>169823</v>
      </c>
    </row>
    <row r="19" spans="1:10" x14ac:dyDescent="0.2">
      <c r="A19" s="170">
        <v>16</v>
      </c>
      <c r="B19" s="275" t="s">
        <v>152</v>
      </c>
      <c r="C19" s="168">
        <v>3449</v>
      </c>
      <c r="D19" s="168" t="s">
        <v>113</v>
      </c>
      <c r="E19" s="177">
        <v>866</v>
      </c>
      <c r="F19" s="168" t="s">
        <v>113</v>
      </c>
      <c r="G19" s="168" t="s">
        <v>221</v>
      </c>
      <c r="H19" s="178" t="s">
        <v>113</v>
      </c>
      <c r="I19" s="168">
        <v>2583</v>
      </c>
      <c r="J19" s="276" t="s">
        <v>113</v>
      </c>
    </row>
    <row r="20" spans="1:10" x14ac:dyDescent="0.2">
      <c r="A20" s="170">
        <v>17</v>
      </c>
      <c r="B20" s="88" t="s">
        <v>134</v>
      </c>
      <c r="C20" s="168">
        <v>3304</v>
      </c>
      <c r="D20" s="168">
        <v>1109194</v>
      </c>
      <c r="E20" s="177">
        <v>609</v>
      </c>
      <c r="F20" s="168">
        <v>928770</v>
      </c>
      <c r="G20" s="168">
        <v>4604</v>
      </c>
      <c r="H20" s="178">
        <v>175708</v>
      </c>
      <c r="I20" s="168">
        <v>2695</v>
      </c>
      <c r="J20" s="276">
        <v>180424</v>
      </c>
    </row>
    <row r="21" spans="1:10" x14ac:dyDescent="0.2">
      <c r="A21" s="170">
        <v>18</v>
      </c>
      <c r="B21" s="88" t="s">
        <v>155</v>
      </c>
      <c r="C21" s="168">
        <v>3254</v>
      </c>
      <c r="D21" s="168">
        <v>1366046</v>
      </c>
      <c r="E21" s="177">
        <v>728</v>
      </c>
      <c r="F21" s="168" t="s">
        <v>113</v>
      </c>
      <c r="G21" s="168" t="s">
        <v>181</v>
      </c>
      <c r="H21" s="178" t="s">
        <v>113</v>
      </c>
      <c r="I21" s="168">
        <v>2526</v>
      </c>
      <c r="J21" s="276">
        <v>99246</v>
      </c>
    </row>
    <row r="22" spans="1:10" x14ac:dyDescent="0.2">
      <c r="A22" s="170">
        <v>19</v>
      </c>
      <c r="B22" s="88" t="s">
        <v>144</v>
      </c>
      <c r="C22" s="168">
        <v>3095</v>
      </c>
      <c r="D22" s="168">
        <v>2773309</v>
      </c>
      <c r="E22" s="177">
        <v>543</v>
      </c>
      <c r="F22" s="168">
        <v>2654682</v>
      </c>
      <c r="G22" s="168">
        <v>4417</v>
      </c>
      <c r="H22" s="178">
        <v>217957</v>
      </c>
      <c r="I22" s="168">
        <v>2552</v>
      </c>
      <c r="J22" s="276">
        <v>118627</v>
      </c>
    </row>
    <row r="23" spans="1:10" x14ac:dyDescent="0.2">
      <c r="A23" s="170">
        <v>20</v>
      </c>
      <c r="B23" s="88" t="s">
        <v>163</v>
      </c>
      <c r="C23" s="168">
        <v>2914</v>
      </c>
      <c r="D23" s="168">
        <v>1150607</v>
      </c>
      <c r="E23" s="177">
        <v>539</v>
      </c>
      <c r="F23" s="168">
        <v>1068514</v>
      </c>
      <c r="G23" s="168">
        <v>6140</v>
      </c>
      <c r="H23" s="178">
        <v>229821</v>
      </c>
      <c r="I23" s="168">
        <v>2375</v>
      </c>
      <c r="J23" s="276">
        <v>82092</v>
      </c>
    </row>
    <row r="24" spans="1:10" x14ac:dyDescent="0.2">
      <c r="A24" s="170">
        <v>21</v>
      </c>
      <c r="B24" s="88" t="s">
        <v>153</v>
      </c>
      <c r="C24" s="168">
        <v>2588</v>
      </c>
      <c r="D24" s="168">
        <v>572722</v>
      </c>
      <c r="E24" s="177">
        <v>538</v>
      </c>
      <c r="F24" s="168">
        <v>473255</v>
      </c>
      <c r="G24" s="168">
        <v>3325</v>
      </c>
      <c r="H24" s="178">
        <v>109321</v>
      </c>
      <c r="I24" s="168">
        <v>2049</v>
      </c>
      <c r="J24" s="276">
        <v>99467</v>
      </c>
    </row>
    <row r="25" spans="1:10" x14ac:dyDescent="0.2">
      <c r="A25" s="170">
        <v>22</v>
      </c>
      <c r="B25" s="88" t="s">
        <v>140</v>
      </c>
      <c r="C25" s="168">
        <v>2414</v>
      </c>
      <c r="D25" s="168">
        <v>1120220</v>
      </c>
      <c r="E25" s="177">
        <v>444</v>
      </c>
      <c r="F25" s="168">
        <v>1028705</v>
      </c>
      <c r="G25" s="168">
        <v>4955</v>
      </c>
      <c r="H25" s="178">
        <v>238250</v>
      </c>
      <c r="I25" s="168">
        <v>1970</v>
      </c>
      <c r="J25" s="276">
        <v>91516</v>
      </c>
    </row>
    <row r="26" spans="1:10" x14ac:dyDescent="0.2">
      <c r="A26" s="170">
        <v>23</v>
      </c>
      <c r="B26" s="88" t="s">
        <v>161</v>
      </c>
      <c r="C26" s="168">
        <v>2296</v>
      </c>
      <c r="D26" s="168">
        <v>980166</v>
      </c>
      <c r="E26" s="177">
        <v>470</v>
      </c>
      <c r="F26" s="168">
        <v>872845</v>
      </c>
      <c r="G26" s="168">
        <v>4173</v>
      </c>
      <c r="H26" s="178">
        <v>180698</v>
      </c>
      <c r="I26" s="168">
        <v>1826</v>
      </c>
      <c r="J26" s="276" t="s">
        <v>113</v>
      </c>
    </row>
    <row r="27" spans="1:10" x14ac:dyDescent="0.2">
      <c r="A27" s="170">
        <v>24</v>
      </c>
      <c r="B27" s="88" t="s">
        <v>157</v>
      </c>
      <c r="C27" s="168">
        <v>2135</v>
      </c>
      <c r="D27" s="168">
        <v>1160301</v>
      </c>
      <c r="E27" s="177">
        <v>289</v>
      </c>
      <c r="F27" s="168">
        <v>1086348</v>
      </c>
      <c r="G27" s="168">
        <v>4002</v>
      </c>
      <c r="H27" s="178">
        <v>129883</v>
      </c>
      <c r="I27" s="168">
        <v>1845</v>
      </c>
      <c r="J27" s="276">
        <v>73954</v>
      </c>
    </row>
    <row r="28" spans="1:10" x14ac:dyDescent="0.2">
      <c r="A28" s="170">
        <v>25</v>
      </c>
      <c r="B28" s="88" t="s">
        <v>117</v>
      </c>
      <c r="C28" s="168">
        <v>1766</v>
      </c>
      <c r="D28" s="168" t="s">
        <v>113</v>
      </c>
      <c r="E28" s="177">
        <v>449</v>
      </c>
      <c r="F28" s="168" t="s">
        <v>113</v>
      </c>
      <c r="G28" s="168" t="s">
        <v>186</v>
      </c>
      <c r="H28" s="178" t="s">
        <v>113</v>
      </c>
      <c r="I28" s="168">
        <v>1317</v>
      </c>
      <c r="J28" s="276" t="s">
        <v>113</v>
      </c>
    </row>
    <row r="29" spans="1:10" x14ac:dyDescent="0.2">
      <c r="A29" s="170">
        <v>26</v>
      </c>
      <c r="B29" s="88" t="s">
        <v>167</v>
      </c>
      <c r="C29" s="168">
        <v>1677</v>
      </c>
      <c r="D29" s="168">
        <v>656211</v>
      </c>
      <c r="E29" s="177">
        <v>367</v>
      </c>
      <c r="F29" s="168">
        <v>606813</v>
      </c>
      <c r="G29" s="168">
        <v>3375</v>
      </c>
      <c r="H29" s="178">
        <v>113774</v>
      </c>
      <c r="I29" s="168">
        <v>1311</v>
      </c>
      <c r="J29" s="276">
        <v>49398</v>
      </c>
    </row>
    <row r="30" spans="1:10" x14ac:dyDescent="0.2">
      <c r="A30" s="170">
        <v>27</v>
      </c>
      <c r="B30" s="88" t="s">
        <v>122</v>
      </c>
      <c r="C30" s="168">
        <v>1659</v>
      </c>
      <c r="D30" s="168">
        <v>387710</v>
      </c>
      <c r="E30" s="177">
        <v>415</v>
      </c>
      <c r="F30" s="168">
        <v>329315</v>
      </c>
      <c r="G30" s="168">
        <v>2112</v>
      </c>
      <c r="H30" s="178">
        <v>66945</v>
      </c>
      <c r="I30" s="168">
        <v>1244</v>
      </c>
      <c r="J30" s="276">
        <v>58395</v>
      </c>
    </row>
    <row r="31" spans="1:10" x14ac:dyDescent="0.2">
      <c r="A31" s="170">
        <v>28</v>
      </c>
      <c r="B31" s="88" t="s">
        <v>141</v>
      </c>
      <c r="C31" s="168">
        <v>1446</v>
      </c>
      <c r="D31" s="168">
        <v>1153442</v>
      </c>
      <c r="E31" s="177">
        <v>348</v>
      </c>
      <c r="F31" s="168">
        <v>1057658</v>
      </c>
      <c r="G31" s="168">
        <v>3222</v>
      </c>
      <c r="H31" s="178">
        <v>176091</v>
      </c>
      <c r="I31" s="168">
        <v>1098</v>
      </c>
      <c r="J31" s="276">
        <v>95784</v>
      </c>
    </row>
    <row r="32" spans="1:10" x14ac:dyDescent="0.2">
      <c r="A32" s="170">
        <v>29</v>
      </c>
      <c r="B32" s="88" t="s">
        <v>158</v>
      </c>
      <c r="C32" s="168">
        <v>1422</v>
      </c>
      <c r="D32" s="168">
        <v>613472</v>
      </c>
      <c r="E32" s="177">
        <v>331</v>
      </c>
      <c r="F32" s="168">
        <v>545229</v>
      </c>
      <c r="G32" s="168">
        <v>3479</v>
      </c>
      <c r="H32" s="178">
        <v>97084</v>
      </c>
      <c r="I32" s="168">
        <v>1091</v>
      </c>
      <c r="J32" s="276">
        <v>68243</v>
      </c>
    </row>
    <row r="33" spans="1:10" x14ac:dyDescent="0.2">
      <c r="A33" s="170">
        <v>30</v>
      </c>
      <c r="B33" s="88" t="s">
        <v>142</v>
      </c>
      <c r="C33" s="168">
        <v>1136</v>
      </c>
      <c r="D33" s="168">
        <v>206219</v>
      </c>
      <c r="E33" s="177">
        <v>217</v>
      </c>
      <c r="F33" s="168">
        <v>169919</v>
      </c>
      <c r="G33" s="168">
        <v>919</v>
      </c>
      <c r="H33" s="178">
        <v>20414</v>
      </c>
      <c r="I33" s="168">
        <v>919</v>
      </c>
      <c r="J33" s="276">
        <v>36299</v>
      </c>
    </row>
    <row r="34" spans="1:10" x14ac:dyDescent="0.2">
      <c r="A34" s="170">
        <v>31</v>
      </c>
      <c r="B34" s="88" t="s">
        <v>125</v>
      </c>
      <c r="C34" s="168">
        <v>1132</v>
      </c>
      <c r="D34" s="168">
        <v>222468</v>
      </c>
      <c r="E34" s="177">
        <v>186</v>
      </c>
      <c r="F34" s="168">
        <v>189884</v>
      </c>
      <c r="G34" s="168">
        <v>1160</v>
      </c>
      <c r="H34" s="178">
        <v>30795</v>
      </c>
      <c r="I34" s="168">
        <v>946</v>
      </c>
      <c r="J34" s="276">
        <v>32584</v>
      </c>
    </row>
    <row r="35" spans="1:10" x14ac:dyDescent="0.2">
      <c r="A35" s="170">
        <v>32</v>
      </c>
      <c r="B35" s="88" t="s">
        <v>170</v>
      </c>
      <c r="C35" s="168">
        <v>1078</v>
      </c>
      <c r="D35" s="168">
        <v>520273</v>
      </c>
      <c r="E35" s="177">
        <v>279</v>
      </c>
      <c r="F35" s="168">
        <v>496339</v>
      </c>
      <c r="G35" s="168">
        <v>2397</v>
      </c>
      <c r="H35" s="178">
        <v>91435</v>
      </c>
      <c r="I35" s="168">
        <v>798</v>
      </c>
      <c r="J35" s="276">
        <v>23934</v>
      </c>
    </row>
    <row r="36" spans="1:10" x14ac:dyDescent="0.2">
      <c r="A36" s="170">
        <v>33</v>
      </c>
      <c r="B36" s="88" t="s">
        <v>137</v>
      </c>
      <c r="C36" s="168">
        <v>1060</v>
      </c>
      <c r="D36" s="168">
        <v>2208809</v>
      </c>
      <c r="E36" s="177">
        <v>221</v>
      </c>
      <c r="F36" s="168">
        <v>2179867</v>
      </c>
      <c r="G36" s="168">
        <v>5335</v>
      </c>
      <c r="H36" s="178">
        <v>193087</v>
      </c>
      <c r="I36" s="168">
        <v>839</v>
      </c>
      <c r="J36" s="276">
        <v>28942</v>
      </c>
    </row>
    <row r="37" spans="1:10" x14ac:dyDescent="0.2">
      <c r="A37" s="170">
        <v>34</v>
      </c>
      <c r="B37" s="88" t="s">
        <v>136</v>
      </c>
      <c r="C37" s="168">
        <v>762</v>
      </c>
      <c r="D37" s="168">
        <v>97851</v>
      </c>
      <c r="E37" s="177">
        <v>44</v>
      </c>
      <c r="F37" s="168">
        <v>76553</v>
      </c>
      <c r="G37" s="168">
        <v>313</v>
      </c>
      <c r="H37" s="178">
        <v>8726</v>
      </c>
      <c r="I37" s="168">
        <v>718</v>
      </c>
      <c r="J37" s="276">
        <v>21298</v>
      </c>
    </row>
    <row r="38" spans="1:10" x14ac:dyDescent="0.2">
      <c r="A38" s="170">
        <v>35</v>
      </c>
      <c r="B38" s="88" t="s">
        <v>129</v>
      </c>
      <c r="C38" s="168">
        <v>691</v>
      </c>
      <c r="D38" s="168">
        <v>106939</v>
      </c>
      <c r="E38" s="177">
        <v>128</v>
      </c>
      <c r="F38" s="168">
        <v>93824</v>
      </c>
      <c r="G38" s="168">
        <v>824</v>
      </c>
      <c r="H38" s="178">
        <v>24946</v>
      </c>
      <c r="I38" s="168">
        <v>563</v>
      </c>
      <c r="J38" s="276">
        <v>13115</v>
      </c>
    </row>
    <row r="39" spans="1:10" x14ac:dyDescent="0.2">
      <c r="A39" s="170">
        <v>36</v>
      </c>
      <c r="B39" s="88" t="s">
        <v>133</v>
      </c>
      <c r="C39" s="168">
        <v>618</v>
      </c>
      <c r="D39" s="168">
        <v>408572</v>
      </c>
      <c r="E39" s="177">
        <v>180</v>
      </c>
      <c r="F39" s="168">
        <v>382941</v>
      </c>
      <c r="G39" s="168">
        <v>2214</v>
      </c>
      <c r="H39" s="178">
        <v>80092</v>
      </c>
      <c r="I39" s="168">
        <v>438</v>
      </c>
      <c r="J39" s="276" t="s">
        <v>113</v>
      </c>
    </row>
    <row r="40" spans="1:10" x14ac:dyDescent="0.2">
      <c r="A40" s="277">
        <v>37</v>
      </c>
      <c r="B40" s="278" t="s">
        <v>126</v>
      </c>
      <c r="C40" s="195">
        <v>608</v>
      </c>
      <c r="D40" s="195">
        <v>226908</v>
      </c>
      <c r="E40" s="332">
        <v>209</v>
      </c>
      <c r="F40" s="195">
        <v>218279</v>
      </c>
      <c r="G40" s="195">
        <v>1853</v>
      </c>
      <c r="H40" s="333">
        <v>53280</v>
      </c>
      <c r="I40" s="195">
        <v>399</v>
      </c>
      <c r="J40" s="279">
        <v>8629</v>
      </c>
    </row>
    <row r="41" spans="1:10" x14ac:dyDescent="0.2">
      <c r="A41" s="170">
        <v>38</v>
      </c>
      <c r="B41" s="88" t="s">
        <v>164</v>
      </c>
      <c r="C41" s="168">
        <v>542</v>
      </c>
      <c r="D41" s="168" t="s">
        <v>113</v>
      </c>
      <c r="E41" s="177">
        <v>167</v>
      </c>
      <c r="F41" s="168" t="s">
        <v>113</v>
      </c>
      <c r="G41" s="168" t="s">
        <v>185</v>
      </c>
      <c r="H41" s="178" t="s">
        <v>113</v>
      </c>
      <c r="I41" s="168">
        <v>376</v>
      </c>
      <c r="J41" s="276" t="s">
        <v>113</v>
      </c>
    </row>
    <row r="42" spans="1:10" x14ac:dyDescent="0.2">
      <c r="A42" s="170">
        <v>39</v>
      </c>
      <c r="B42" s="88" t="s">
        <v>130</v>
      </c>
      <c r="C42" s="168">
        <v>503</v>
      </c>
      <c r="D42" s="168">
        <v>52590</v>
      </c>
      <c r="E42" s="177">
        <v>46</v>
      </c>
      <c r="F42" s="168">
        <v>41896</v>
      </c>
      <c r="G42" s="168">
        <v>252</v>
      </c>
      <c r="H42" s="178">
        <v>5835</v>
      </c>
      <c r="I42" s="168">
        <v>457</v>
      </c>
      <c r="J42" s="276">
        <v>10693</v>
      </c>
    </row>
    <row r="43" spans="1:10" x14ac:dyDescent="0.2">
      <c r="A43" s="170">
        <v>40</v>
      </c>
      <c r="B43" s="88" t="s">
        <v>165</v>
      </c>
      <c r="C43" s="168">
        <v>464</v>
      </c>
      <c r="D43" s="168">
        <v>79772</v>
      </c>
      <c r="E43" s="177">
        <v>88</v>
      </c>
      <c r="F43" s="168">
        <v>62381</v>
      </c>
      <c r="G43" s="168">
        <v>364</v>
      </c>
      <c r="H43" s="178">
        <v>9315</v>
      </c>
      <c r="I43" s="168">
        <v>376</v>
      </c>
      <c r="J43" s="276" t="s">
        <v>113</v>
      </c>
    </row>
    <row r="44" spans="1:10" x14ac:dyDescent="0.2">
      <c r="A44" s="170">
        <v>41</v>
      </c>
      <c r="B44" s="88" t="s">
        <v>168</v>
      </c>
      <c r="C44" s="168">
        <v>444</v>
      </c>
      <c r="D44" s="168">
        <v>99457</v>
      </c>
      <c r="E44" s="177">
        <v>39</v>
      </c>
      <c r="F44" s="168">
        <v>85814</v>
      </c>
      <c r="G44" s="168">
        <v>373</v>
      </c>
      <c r="H44" s="178">
        <v>13806</v>
      </c>
      <c r="I44" s="168">
        <v>404</v>
      </c>
      <c r="J44" s="276">
        <v>13643</v>
      </c>
    </row>
    <row r="45" spans="1:10" x14ac:dyDescent="0.2">
      <c r="A45" s="170">
        <v>42</v>
      </c>
      <c r="B45" s="88" t="s">
        <v>118</v>
      </c>
      <c r="C45" s="168">
        <v>392</v>
      </c>
      <c r="D45" s="168">
        <v>67639</v>
      </c>
      <c r="E45" s="177">
        <v>36</v>
      </c>
      <c r="F45" s="168">
        <v>54440</v>
      </c>
      <c r="G45" s="168">
        <v>448</v>
      </c>
      <c r="H45" s="178">
        <v>12042</v>
      </c>
      <c r="I45" s="168">
        <v>357</v>
      </c>
      <c r="J45" s="276">
        <v>13199</v>
      </c>
    </row>
    <row r="46" spans="1:10" x14ac:dyDescent="0.2">
      <c r="A46" s="170">
        <v>43</v>
      </c>
      <c r="B46" s="88" t="s">
        <v>171</v>
      </c>
      <c r="C46" s="168">
        <v>311</v>
      </c>
      <c r="D46" s="168">
        <v>80433</v>
      </c>
      <c r="E46" s="177">
        <v>78</v>
      </c>
      <c r="F46" s="168">
        <v>74040</v>
      </c>
      <c r="G46" s="168">
        <v>499</v>
      </c>
      <c r="H46" s="178">
        <v>13743</v>
      </c>
      <c r="I46" s="168">
        <v>233</v>
      </c>
      <c r="J46" s="276">
        <v>6393</v>
      </c>
    </row>
    <row r="47" spans="1:10" x14ac:dyDescent="0.2">
      <c r="A47" s="170">
        <v>44</v>
      </c>
      <c r="B47" s="88" t="s">
        <v>148</v>
      </c>
      <c r="C47" s="168">
        <v>296</v>
      </c>
      <c r="D47" s="168">
        <v>51791</v>
      </c>
      <c r="E47" s="177">
        <v>50</v>
      </c>
      <c r="F47" s="168">
        <v>45993</v>
      </c>
      <c r="G47" s="168">
        <v>432</v>
      </c>
      <c r="H47" s="178">
        <v>10784</v>
      </c>
      <c r="I47" s="168">
        <v>246</v>
      </c>
      <c r="J47" s="276">
        <v>5798</v>
      </c>
    </row>
    <row r="48" spans="1:10" x14ac:dyDescent="0.2">
      <c r="A48" s="170">
        <v>45</v>
      </c>
      <c r="B48" s="88" t="s">
        <v>160</v>
      </c>
      <c r="C48" s="168">
        <v>283</v>
      </c>
      <c r="D48" s="168">
        <v>86363</v>
      </c>
      <c r="E48" s="177">
        <v>94</v>
      </c>
      <c r="F48" s="168">
        <v>82852</v>
      </c>
      <c r="G48" s="168">
        <v>586</v>
      </c>
      <c r="H48" s="178">
        <v>12708</v>
      </c>
      <c r="I48" s="168">
        <v>189</v>
      </c>
      <c r="J48" s="276">
        <v>3511</v>
      </c>
    </row>
    <row r="49" spans="1:10" x14ac:dyDescent="0.2">
      <c r="A49" s="170">
        <v>46</v>
      </c>
      <c r="B49" s="88" t="s">
        <v>116</v>
      </c>
      <c r="C49" s="168">
        <v>258</v>
      </c>
      <c r="D49" s="168">
        <v>63094</v>
      </c>
      <c r="E49" s="177">
        <v>100</v>
      </c>
      <c r="F49" s="168">
        <v>58996</v>
      </c>
      <c r="G49" s="168">
        <v>461</v>
      </c>
      <c r="H49" s="178">
        <v>13221</v>
      </c>
      <c r="I49" s="168">
        <v>159</v>
      </c>
      <c r="J49" s="276">
        <v>4098</v>
      </c>
    </row>
    <row r="50" spans="1:10" x14ac:dyDescent="0.2">
      <c r="A50" s="170">
        <v>47</v>
      </c>
      <c r="B50" s="88" t="s">
        <v>121</v>
      </c>
      <c r="C50" s="168">
        <v>257</v>
      </c>
      <c r="D50" s="168">
        <v>37137</v>
      </c>
      <c r="E50" s="177">
        <v>45</v>
      </c>
      <c r="F50" s="168">
        <v>32436</v>
      </c>
      <c r="G50" s="168">
        <v>197</v>
      </c>
      <c r="H50" s="178">
        <v>6275</v>
      </c>
      <c r="I50" s="168">
        <v>212</v>
      </c>
      <c r="J50" s="276">
        <v>4701</v>
      </c>
    </row>
    <row r="51" spans="1:10" x14ac:dyDescent="0.2">
      <c r="A51" s="170">
        <v>48</v>
      </c>
      <c r="B51" s="88" t="s">
        <v>139</v>
      </c>
      <c r="C51" s="168">
        <v>256</v>
      </c>
      <c r="D51" s="168" t="s">
        <v>113</v>
      </c>
      <c r="E51" s="177">
        <v>89</v>
      </c>
      <c r="F51" s="168" t="s">
        <v>113</v>
      </c>
      <c r="G51" s="168" t="s">
        <v>185</v>
      </c>
      <c r="H51" s="178" t="s">
        <v>113</v>
      </c>
      <c r="I51" s="168">
        <v>168</v>
      </c>
      <c r="J51" s="276" t="s">
        <v>113</v>
      </c>
    </row>
    <row r="52" spans="1:10" x14ac:dyDescent="0.2">
      <c r="A52" s="170">
        <v>49</v>
      </c>
      <c r="B52" s="88" t="s">
        <v>166</v>
      </c>
      <c r="C52" s="168">
        <v>240</v>
      </c>
      <c r="D52" s="168" t="s">
        <v>113</v>
      </c>
      <c r="E52" s="177">
        <v>48</v>
      </c>
      <c r="F52" s="168" t="s">
        <v>113</v>
      </c>
      <c r="G52" s="168" t="s">
        <v>185</v>
      </c>
      <c r="H52" s="178" t="s">
        <v>113</v>
      </c>
      <c r="I52" s="168">
        <v>193</v>
      </c>
      <c r="J52" s="276" t="s">
        <v>113</v>
      </c>
    </row>
    <row r="53" spans="1:10" x14ac:dyDescent="0.2">
      <c r="A53" s="170">
        <v>50</v>
      </c>
      <c r="B53" s="88" t="s">
        <v>145</v>
      </c>
      <c r="C53" s="168">
        <v>218</v>
      </c>
      <c r="D53" s="168">
        <v>28862</v>
      </c>
      <c r="E53" s="177">
        <v>74</v>
      </c>
      <c r="F53" s="168">
        <v>24521</v>
      </c>
      <c r="G53" s="168">
        <v>252</v>
      </c>
      <c r="H53" s="178">
        <v>5938</v>
      </c>
      <c r="I53" s="168">
        <v>143</v>
      </c>
      <c r="J53" s="276" t="s">
        <v>113</v>
      </c>
    </row>
    <row r="54" spans="1:10" x14ac:dyDescent="0.2">
      <c r="A54" s="170">
        <v>51</v>
      </c>
      <c r="B54" s="88" t="s">
        <v>135</v>
      </c>
      <c r="C54" s="168">
        <v>162</v>
      </c>
      <c r="D54" s="168" t="s">
        <v>113</v>
      </c>
      <c r="E54" s="177">
        <v>5</v>
      </c>
      <c r="F54" s="168" t="s">
        <v>113</v>
      </c>
      <c r="G54" s="168" t="s">
        <v>179</v>
      </c>
      <c r="H54" s="178" t="s">
        <v>113</v>
      </c>
      <c r="I54" s="168">
        <v>157</v>
      </c>
      <c r="J54" s="276" t="s">
        <v>113</v>
      </c>
    </row>
    <row r="55" spans="1:10" x14ac:dyDescent="0.2">
      <c r="A55" s="170">
        <v>52</v>
      </c>
      <c r="B55" s="88" t="s">
        <v>127</v>
      </c>
      <c r="C55" s="168">
        <v>98</v>
      </c>
      <c r="D55" s="168">
        <v>23594</v>
      </c>
      <c r="E55" s="177">
        <v>29</v>
      </c>
      <c r="F55" s="168">
        <v>22774</v>
      </c>
      <c r="G55" s="168">
        <v>76</v>
      </c>
      <c r="H55" s="178">
        <v>1571</v>
      </c>
      <c r="I55" s="168">
        <v>68</v>
      </c>
      <c r="J55" s="276">
        <v>820</v>
      </c>
    </row>
    <row r="56" spans="1:10" x14ac:dyDescent="0.2">
      <c r="A56" s="170">
        <v>53</v>
      </c>
      <c r="B56" s="88" t="s">
        <v>131</v>
      </c>
      <c r="C56" s="168">
        <v>97</v>
      </c>
      <c r="D56" s="168">
        <v>5344</v>
      </c>
      <c r="E56" s="177">
        <v>4</v>
      </c>
      <c r="F56" s="168">
        <v>4190</v>
      </c>
      <c r="G56" s="168">
        <v>18</v>
      </c>
      <c r="H56" s="178">
        <v>495</v>
      </c>
      <c r="I56" s="168">
        <v>93</v>
      </c>
      <c r="J56" s="276">
        <v>1154</v>
      </c>
    </row>
    <row r="57" spans="1:10" x14ac:dyDescent="0.2">
      <c r="A57" s="170">
        <v>54</v>
      </c>
      <c r="B57" s="88" t="s">
        <v>124</v>
      </c>
      <c r="C57" s="168">
        <v>89</v>
      </c>
      <c r="D57" s="168" t="s">
        <v>113</v>
      </c>
      <c r="E57" s="177">
        <v>45</v>
      </c>
      <c r="F57" s="168" t="s">
        <v>113</v>
      </c>
      <c r="G57" s="168" t="s">
        <v>180</v>
      </c>
      <c r="H57" s="178" t="s">
        <v>113</v>
      </c>
      <c r="I57" s="168">
        <v>44</v>
      </c>
      <c r="J57" s="276" t="s">
        <v>113</v>
      </c>
    </row>
    <row r="58" spans="1:10" x14ac:dyDescent="0.2">
      <c r="A58" s="170">
        <v>55</v>
      </c>
      <c r="B58" s="88" t="s">
        <v>119</v>
      </c>
      <c r="C58" s="168">
        <v>55</v>
      </c>
      <c r="D58" s="168" t="s">
        <v>113</v>
      </c>
      <c r="E58" s="177">
        <v>24</v>
      </c>
      <c r="F58" s="168" t="s">
        <v>113</v>
      </c>
      <c r="G58" s="168" t="s">
        <v>182</v>
      </c>
      <c r="H58" s="178" t="s">
        <v>113</v>
      </c>
      <c r="I58" s="168">
        <v>31</v>
      </c>
      <c r="J58" s="276" t="s">
        <v>113</v>
      </c>
    </row>
    <row r="59" spans="1:10" x14ac:dyDescent="0.2">
      <c r="A59" s="277">
        <v>56</v>
      </c>
      <c r="B59" s="205" t="s">
        <v>138</v>
      </c>
      <c r="C59" s="195">
        <v>40</v>
      </c>
      <c r="D59" s="195" t="s">
        <v>113</v>
      </c>
      <c r="E59" s="332">
        <v>0</v>
      </c>
      <c r="F59" s="195" t="s">
        <v>113</v>
      </c>
      <c r="G59" s="195" t="s">
        <v>179</v>
      </c>
      <c r="H59" s="333" t="s">
        <v>113</v>
      </c>
      <c r="I59" s="195">
        <v>40</v>
      </c>
      <c r="J59" s="279" t="s">
        <v>113</v>
      </c>
    </row>
  </sheetData>
  <sortState ref="B4:J59">
    <sortCondition descending="1" ref="C4:C5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A2"/>
    </sheetView>
  </sheetViews>
  <sheetFormatPr defaultColWidth="7.85546875" defaultRowHeight="15" x14ac:dyDescent="0.25"/>
  <cols>
    <col min="1" max="1" width="12.28515625" customWidth="1"/>
    <col min="2" max="2" width="6.28515625" customWidth="1"/>
    <col min="3" max="3" width="38.5703125" bestFit="1" customWidth="1"/>
    <col min="4" max="4" width="8.28515625" customWidth="1"/>
    <col min="5" max="5" width="9.28515625" bestFit="1" customWidth="1"/>
    <col min="6" max="6" width="9.85546875" bestFit="1" customWidth="1"/>
    <col min="7" max="7" width="8.42578125" bestFit="1" customWidth="1"/>
    <col min="8" max="8" width="8.28515625" bestFit="1" customWidth="1"/>
    <col min="9" max="9" width="9.28515625" bestFit="1" customWidth="1"/>
    <col min="10" max="10" width="10.42578125" bestFit="1" customWidth="1"/>
    <col min="11" max="11" width="8.85546875" bestFit="1" customWidth="1"/>
    <col min="12" max="12" width="8.85546875" customWidth="1"/>
    <col min="13" max="13" width="8.140625" customWidth="1"/>
    <col min="14" max="14" width="9.28515625" bestFit="1" customWidth="1"/>
    <col min="15" max="15" width="9.85546875" bestFit="1" customWidth="1"/>
    <col min="16" max="16" width="8.42578125" bestFit="1" customWidth="1"/>
  </cols>
  <sheetData>
    <row r="1" spans="1:16" s="5" customFormat="1" ht="15" customHeight="1" x14ac:dyDescent="0.25">
      <c r="A1" s="359" t="s">
        <v>0</v>
      </c>
      <c r="B1" s="359" t="s">
        <v>1</v>
      </c>
      <c r="C1" s="359" t="s">
        <v>2</v>
      </c>
      <c r="D1" s="361">
        <v>2013</v>
      </c>
      <c r="E1" s="361"/>
      <c r="F1" s="361"/>
      <c r="G1" s="361"/>
      <c r="H1" s="364" t="s">
        <v>39</v>
      </c>
      <c r="I1" s="364"/>
      <c r="J1" s="364"/>
      <c r="K1" s="364"/>
      <c r="M1" s="361">
        <v>2007</v>
      </c>
      <c r="N1" s="361"/>
      <c r="O1" s="361"/>
      <c r="P1" s="361"/>
    </row>
    <row r="2" spans="1:16" s="30" customFormat="1" ht="90" thickBot="1" x14ac:dyDescent="0.3">
      <c r="A2" s="360"/>
      <c r="B2" s="360"/>
      <c r="C2" s="360"/>
      <c r="D2" s="33" t="s">
        <v>3</v>
      </c>
      <c r="E2" s="33" t="s">
        <v>4</v>
      </c>
      <c r="F2" s="33" t="s">
        <v>5</v>
      </c>
      <c r="G2" s="40" t="s">
        <v>37</v>
      </c>
      <c r="H2" s="35" t="s">
        <v>3</v>
      </c>
      <c r="I2" s="35" t="s">
        <v>4</v>
      </c>
      <c r="J2" s="35" t="s">
        <v>5</v>
      </c>
      <c r="K2" s="40" t="s">
        <v>37</v>
      </c>
      <c r="M2" s="33" t="s">
        <v>3</v>
      </c>
      <c r="N2" s="33" t="s">
        <v>4</v>
      </c>
      <c r="O2" s="33" t="s">
        <v>5</v>
      </c>
      <c r="P2" s="40" t="s">
        <v>37</v>
      </c>
    </row>
    <row r="3" spans="1:16" s="5" customFormat="1" ht="13.5" thickTop="1" x14ac:dyDescent="0.25">
      <c r="A3" s="82" t="s">
        <v>192</v>
      </c>
      <c r="B3" s="83">
        <v>0</v>
      </c>
      <c r="C3" s="84" t="s">
        <v>6</v>
      </c>
      <c r="D3" s="90">
        <v>37108</v>
      </c>
      <c r="E3" s="9">
        <v>598309</v>
      </c>
      <c r="F3" s="9">
        <v>36923171</v>
      </c>
      <c r="G3" s="16">
        <f t="shared" ref="G3" si="0">F3/E3*1000</f>
        <v>61712.544855584652</v>
      </c>
      <c r="H3" s="85">
        <f t="shared" ref="H3:K11" si="1">D3-M3</f>
        <v>-518</v>
      </c>
      <c r="I3" s="85">
        <f t="shared" si="1"/>
        <v>-25497</v>
      </c>
      <c r="J3" s="85">
        <f t="shared" si="1"/>
        <v>4171320</v>
      </c>
      <c r="K3" s="86">
        <f t="shared" si="1"/>
        <v>9209.2810203538247</v>
      </c>
      <c r="M3" s="4">
        <v>37626</v>
      </c>
      <c r="N3" s="4">
        <v>623806</v>
      </c>
      <c r="O3" s="4">
        <v>32751851</v>
      </c>
      <c r="P3" s="4">
        <f t="shared" ref="P3:P8" si="2">O3/N3*1000</f>
        <v>52503.263835230828</v>
      </c>
    </row>
    <row r="4" spans="1:16" s="5" customFormat="1" ht="12.75" x14ac:dyDescent="0.25">
      <c r="A4" s="87" t="s">
        <v>193</v>
      </c>
      <c r="B4" s="69">
        <v>0</v>
      </c>
      <c r="C4" s="70" t="s">
        <v>6</v>
      </c>
      <c r="D4" s="91">
        <v>22338</v>
      </c>
      <c r="E4" s="13">
        <v>306661</v>
      </c>
      <c r="F4" s="13">
        <v>18063170</v>
      </c>
      <c r="G4" s="18">
        <f>F4/E4*1000</f>
        <v>58902.729724353609</v>
      </c>
      <c r="H4" s="71">
        <f t="shared" si="1"/>
        <v>-952</v>
      </c>
      <c r="I4" s="71">
        <f>E4-N4</f>
        <v>-22740</v>
      </c>
      <c r="J4" s="71">
        <f>F4-O4</f>
        <v>331737</v>
      </c>
      <c r="K4" s="72">
        <f>G4-P4</f>
        <v>5073.4061946739748</v>
      </c>
      <c r="M4" s="4">
        <v>23290</v>
      </c>
      <c r="N4" s="4">
        <v>329401</v>
      </c>
      <c r="O4" s="4">
        <v>17731433</v>
      </c>
      <c r="P4" s="4">
        <f t="shared" si="2"/>
        <v>53829.323529679634</v>
      </c>
    </row>
    <row r="5" spans="1:16" s="5" customFormat="1" ht="12.75" x14ac:dyDescent="0.25">
      <c r="A5" s="87" t="s">
        <v>194</v>
      </c>
      <c r="B5" s="69">
        <v>0</v>
      </c>
      <c r="C5" s="70" t="s">
        <v>6</v>
      </c>
      <c r="D5" s="91">
        <v>9654</v>
      </c>
      <c r="E5" s="13">
        <v>98110</v>
      </c>
      <c r="F5" s="13">
        <v>5551502</v>
      </c>
      <c r="G5" s="18">
        <f t="shared" ref="G5:G6" si="3">F5/E5*1000</f>
        <v>56584.466415248193</v>
      </c>
      <c r="H5" s="71">
        <f t="shared" si="1"/>
        <v>-461</v>
      </c>
      <c r="I5" s="71">
        <f t="shared" si="1"/>
        <v>-4959</v>
      </c>
      <c r="J5" s="71">
        <f t="shared" si="1"/>
        <v>272810</v>
      </c>
      <c r="K5" s="72">
        <f>G5-P5</f>
        <v>5369.3386852808835</v>
      </c>
      <c r="M5" s="4">
        <v>10115</v>
      </c>
      <c r="N5" s="4">
        <v>103069</v>
      </c>
      <c r="O5" s="4">
        <v>5278692</v>
      </c>
      <c r="P5" s="4">
        <f t="shared" si="2"/>
        <v>51215.127729967309</v>
      </c>
    </row>
    <row r="6" spans="1:16" s="5" customFormat="1" ht="12.75" x14ac:dyDescent="0.25">
      <c r="A6" s="87" t="s">
        <v>195</v>
      </c>
      <c r="B6" s="69">
        <v>0</v>
      </c>
      <c r="C6" s="70" t="s">
        <v>6</v>
      </c>
      <c r="D6" s="91">
        <v>4043</v>
      </c>
      <c r="E6" s="13">
        <v>58272</v>
      </c>
      <c r="F6" s="13">
        <v>2800742</v>
      </c>
      <c r="G6" s="18">
        <f t="shared" si="3"/>
        <v>48063.255079626579</v>
      </c>
      <c r="H6" s="71">
        <f t="shared" si="1"/>
        <v>-122</v>
      </c>
      <c r="I6" s="71">
        <f>E6-N6</f>
        <v>-1892</v>
      </c>
      <c r="J6" s="71">
        <f>F6-O6</f>
        <v>156360</v>
      </c>
      <c r="K6" s="72">
        <f>G6-P6</f>
        <v>4110.3596604390259</v>
      </c>
      <c r="M6" s="4">
        <v>4165</v>
      </c>
      <c r="N6" s="4">
        <v>60164</v>
      </c>
      <c r="O6" s="4">
        <v>2644382</v>
      </c>
      <c r="P6" s="4">
        <f t="shared" si="2"/>
        <v>43952.895419187553</v>
      </c>
    </row>
    <row r="7" spans="1:16" s="243" customFormat="1" ht="12.75" x14ac:dyDescent="0.25">
      <c r="A7" s="237" t="s">
        <v>196</v>
      </c>
      <c r="B7" s="238">
        <v>0</v>
      </c>
      <c r="C7" s="239" t="s">
        <v>6</v>
      </c>
      <c r="D7" s="240">
        <v>32360</v>
      </c>
      <c r="E7" s="236">
        <v>542366</v>
      </c>
      <c r="F7" s="236">
        <v>46667382</v>
      </c>
      <c r="G7" s="241">
        <f>F7/E7*1000</f>
        <v>86044.07724673007</v>
      </c>
      <c r="H7" s="242">
        <f t="shared" si="1"/>
        <v>1878</v>
      </c>
      <c r="I7" s="242">
        <f>E7-N7</f>
        <v>33956</v>
      </c>
      <c r="J7" s="242">
        <f>F7-O7</f>
        <v>9868999</v>
      </c>
      <c r="K7" s="245">
        <f>G7-P7</f>
        <v>13664.731836529638</v>
      </c>
      <c r="M7" s="236">
        <v>30482</v>
      </c>
      <c r="N7" s="236">
        <v>508410</v>
      </c>
      <c r="O7" s="236">
        <v>36798383</v>
      </c>
      <c r="P7" s="244">
        <f t="shared" si="2"/>
        <v>72379.345410200433</v>
      </c>
    </row>
    <row r="8" spans="1:16" s="5" customFormat="1" ht="12.75" x14ac:dyDescent="0.25">
      <c r="A8" s="87" t="s">
        <v>197</v>
      </c>
      <c r="B8" s="69">
        <v>0</v>
      </c>
      <c r="C8" s="70" t="s">
        <v>6</v>
      </c>
      <c r="D8" s="91">
        <v>20342</v>
      </c>
      <c r="E8" s="13">
        <v>347658</v>
      </c>
      <c r="F8" s="13">
        <v>36799410</v>
      </c>
      <c r="G8" s="18">
        <f t="shared" ref="G8:G9" si="4">F8/E8*1000</f>
        <v>105849.45549937007</v>
      </c>
      <c r="H8" s="71">
        <f t="shared" si="1"/>
        <v>-75</v>
      </c>
      <c r="I8" s="71">
        <f>E8-N8</f>
        <v>-14435</v>
      </c>
      <c r="J8" s="71">
        <f t="shared" ref="J8:K9" si="5">F8-O8</f>
        <v>12522673</v>
      </c>
      <c r="K8" s="72">
        <f>G8-P8</f>
        <v>38803.870525344057</v>
      </c>
      <c r="M8" s="4">
        <v>20417</v>
      </c>
      <c r="N8" s="4">
        <v>362093</v>
      </c>
      <c r="O8" s="4">
        <v>24276737</v>
      </c>
      <c r="P8" s="4">
        <f t="shared" si="2"/>
        <v>67045.584974026016</v>
      </c>
    </row>
    <row r="9" spans="1:16" s="5" customFormat="1" ht="12.75" x14ac:dyDescent="0.25">
      <c r="A9" s="87" t="s">
        <v>198</v>
      </c>
      <c r="B9" s="69">
        <v>0</v>
      </c>
      <c r="C9" s="70" t="s">
        <v>6</v>
      </c>
      <c r="D9" s="91">
        <v>46212</v>
      </c>
      <c r="E9" s="13">
        <v>926766</v>
      </c>
      <c r="F9" s="13">
        <v>88739529</v>
      </c>
      <c r="G9" s="18">
        <f t="shared" si="4"/>
        <v>95751.817610917962</v>
      </c>
      <c r="H9" s="71">
        <f t="shared" si="1"/>
        <v>588</v>
      </c>
      <c r="I9" s="71">
        <f t="shared" si="1"/>
        <v>13794</v>
      </c>
      <c r="J9" s="71">
        <f t="shared" si="5"/>
        <v>15840842</v>
      </c>
      <c r="K9" s="72">
        <f t="shared" si="5"/>
        <v>15904.147583797749</v>
      </c>
      <c r="M9" s="4">
        <v>45624</v>
      </c>
      <c r="N9" s="4">
        <v>912972</v>
      </c>
      <c r="O9" s="4">
        <v>72898687</v>
      </c>
      <c r="P9" s="4">
        <f t="shared" ref="P9" si="6">O9/N9*1000</f>
        <v>79847.670027120213</v>
      </c>
    </row>
    <row r="10" spans="1:16" s="5" customFormat="1" ht="12.75" x14ac:dyDescent="0.25">
      <c r="A10" s="87" t="s">
        <v>199</v>
      </c>
      <c r="B10" s="69">
        <v>0</v>
      </c>
      <c r="C10" s="70" t="s">
        <v>6</v>
      </c>
      <c r="D10" s="91">
        <v>6677</v>
      </c>
      <c r="E10" s="13">
        <v>103470</v>
      </c>
      <c r="F10" s="13">
        <v>4697329</v>
      </c>
      <c r="G10" s="18">
        <f>F10/E10*1000</f>
        <v>45397.980090847588</v>
      </c>
      <c r="H10" s="71">
        <f t="shared" si="1"/>
        <v>-551</v>
      </c>
      <c r="I10" s="71">
        <f t="shared" ref="I10:K11" si="7">E10-N10</f>
        <v>-4517</v>
      </c>
      <c r="J10" s="71">
        <f t="shared" si="7"/>
        <v>468632</v>
      </c>
      <c r="K10" s="72">
        <f t="shared" si="7"/>
        <v>6238.6646176887807</v>
      </c>
      <c r="M10" s="4">
        <v>7228</v>
      </c>
      <c r="N10" s="4">
        <v>107987</v>
      </c>
      <c r="O10" s="4">
        <v>4228697</v>
      </c>
      <c r="P10" s="4">
        <f>O10/N10*1000</f>
        <v>39159.315473158807</v>
      </c>
    </row>
    <row r="11" spans="1:16" s="5" customFormat="1" ht="12.75" x14ac:dyDescent="0.25">
      <c r="A11" s="87" t="s">
        <v>200</v>
      </c>
      <c r="B11" s="69">
        <v>0</v>
      </c>
      <c r="C11" s="70" t="s">
        <v>6</v>
      </c>
      <c r="D11" s="91">
        <v>13370</v>
      </c>
      <c r="E11" s="13">
        <v>152105</v>
      </c>
      <c r="F11" s="13">
        <v>6984015</v>
      </c>
      <c r="G11" s="18">
        <f>F11/E11*1000</f>
        <v>45915.748989185107</v>
      </c>
      <c r="H11" s="71">
        <f t="shared" si="1"/>
        <v>-807</v>
      </c>
      <c r="I11" s="71">
        <f t="shared" si="7"/>
        <v>-12345</v>
      </c>
      <c r="J11" s="71">
        <f t="shared" si="7"/>
        <v>174805</v>
      </c>
      <c r="K11" s="72">
        <f t="shared" si="7"/>
        <v>4509.7897310519329</v>
      </c>
      <c r="M11" s="4">
        <v>14177</v>
      </c>
      <c r="N11" s="4">
        <v>164450</v>
      </c>
      <c r="O11" s="4">
        <v>6809210</v>
      </c>
      <c r="P11" s="4">
        <f t="shared" ref="P11" si="8">O11/N11*1000</f>
        <v>41405.959258133174</v>
      </c>
    </row>
    <row r="12" spans="1:16" x14ac:dyDescent="0.25">
      <c r="K12" s="246"/>
    </row>
    <row r="13" spans="1:16" s="5" customFormat="1" ht="12.75" x14ac:dyDescent="0.25">
      <c r="A13" s="87" t="s">
        <v>192</v>
      </c>
      <c r="B13" s="69">
        <v>54</v>
      </c>
      <c r="C13" s="70" t="s">
        <v>22</v>
      </c>
      <c r="D13" s="91">
        <v>5465</v>
      </c>
      <c r="E13" s="13">
        <v>61290</v>
      </c>
      <c r="F13" s="13">
        <v>5764950</v>
      </c>
      <c r="G13" s="18">
        <f t="shared" ref="G13:G21" si="9">F13/E13*1000</f>
        <v>94060.205580029375</v>
      </c>
      <c r="H13" s="71">
        <f t="shared" ref="H13:K21" si="10">D13-M13</f>
        <v>99</v>
      </c>
      <c r="I13" s="71">
        <f t="shared" si="10"/>
        <v>11326</v>
      </c>
      <c r="J13" s="71">
        <f t="shared" si="10"/>
        <v>1770674</v>
      </c>
      <c r="K13" s="72">
        <f t="shared" si="10"/>
        <v>14117.126563137223</v>
      </c>
      <c r="M13" s="4">
        <v>5366</v>
      </c>
      <c r="N13" s="4">
        <v>49964</v>
      </c>
      <c r="O13" s="4">
        <v>3994276</v>
      </c>
      <c r="P13" s="4">
        <f t="shared" ref="P13:P21" si="11">O13/N13*1000</f>
        <v>79943.079016892152</v>
      </c>
    </row>
    <row r="14" spans="1:16" s="5" customFormat="1" ht="12.75" x14ac:dyDescent="0.25">
      <c r="A14" s="87" t="s">
        <v>193</v>
      </c>
      <c r="B14" s="69">
        <v>54</v>
      </c>
      <c r="C14" s="70" t="s">
        <v>22</v>
      </c>
      <c r="D14" s="91">
        <v>3389</v>
      </c>
      <c r="E14" s="13">
        <v>27602</v>
      </c>
      <c r="F14" s="13">
        <v>2242764</v>
      </c>
      <c r="G14" s="18">
        <f t="shared" si="9"/>
        <v>81253.677269763066</v>
      </c>
      <c r="H14" s="71">
        <f t="shared" si="10"/>
        <v>-13</v>
      </c>
      <c r="I14" s="71">
        <f t="shared" si="10"/>
        <v>-1130</v>
      </c>
      <c r="J14" s="71">
        <f t="shared" si="10"/>
        <v>30102</v>
      </c>
      <c r="K14" s="72">
        <f t="shared" si="10"/>
        <v>4243.3055587787967</v>
      </c>
      <c r="M14" s="4">
        <v>3402</v>
      </c>
      <c r="N14" s="4">
        <v>28732</v>
      </c>
      <c r="O14" s="4">
        <v>2212662</v>
      </c>
      <c r="P14" s="4">
        <f t="shared" si="11"/>
        <v>77010.371710984269</v>
      </c>
    </row>
    <row r="15" spans="1:16" s="5" customFormat="1" ht="12.75" x14ac:dyDescent="0.25">
      <c r="A15" s="87" t="s">
        <v>194</v>
      </c>
      <c r="B15" s="69">
        <v>54</v>
      </c>
      <c r="C15" s="70" t="s">
        <v>22</v>
      </c>
      <c r="D15" s="91">
        <v>1732</v>
      </c>
      <c r="E15" s="13">
        <v>8558</v>
      </c>
      <c r="F15" s="13">
        <v>863266</v>
      </c>
      <c r="G15" s="18">
        <f t="shared" si="9"/>
        <v>100872.40009347978</v>
      </c>
      <c r="H15" s="71">
        <f t="shared" si="10"/>
        <v>-153</v>
      </c>
      <c r="I15" s="71">
        <f t="shared" si="10"/>
        <v>-1315</v>
      </c>
      <c r="J15" s="71">
        <f t="shared" si="10"/>
        <v>129476</v>
      </c>
      <c r="K15" s="72">
        <f t="shared" si="10"/>
        <v>26549.499252803187</v>
      </c>
      <c r="M15" s="4">
        <v>1885</v>
      </c>
      <c r="N15" s="4">
        <v>9873</v>
      </c>
      <c r="O15" s="4">
        <v>733790</v>
      </c>
      <c r="P15" s="4">
        <f t="shared" si="11"/>
        <v>74322.900840676593</v>
      </c>
    </row>
    <row r="16" spans="1:16" s="5" customFormat="1" ht="12.75" x14ac:dyDescent="0.25">
      <c r="A16" s="87" t="s">
        <v>195</v>
      </c>
      <c r="B16" s="69">
        <v>54</v>
      </c>
      <c r="C16" s="70" t="s">
        <v>22</v>
      </c>
      <c r="D16" s="91">
        <v>395</v>
      </c>
      <c r="E16" s="13">
        <v>1760</v>
      </c>
      <c r="F16" s="13">
        <v>104243</v>
      </c>
      <c r="G16" s="18">
        <f t="shared" si="9"/>
        <v>59228.977272727272</v>
      </c>
      <c r="H16" s="71">
        <f t="shared" si="10"/>
        <v>-44</v>
      </c>
      <c r="I16" s="71">
        <f t="shared" si="10"/>
        <v>-1063</v>
      </c>
      <c r="J16" s="71">
        <f t="shared" si="10"/>
        <v>-56107</v>
      </c>
      <c r="K16" s="72">
        <f t="shared" si="10"/>
        <v>2427.7020336199421</v>
      </c>
      <c r="M16" s="4">
        <v>439</v>
      </c>
      <c r="N16" s="4">
        <v>2823</v>
      </c>
      <c r="O16" s="4">
        <v>160350</v>
      </c>
      <c r="P16" s="4">
        <f t="shared" si="11"/>
        <v>56801.27523910733</v>
      </c>
    </row>
    <row r="17" spans="1:16" s="5" customFormat="1" ht="12.75" x14ac:dyDescent="0.25">
      <c r="A17" s="115" t="s">
        <v>196</v>
      </c>
      <c r="B17" s="78">
        <v>54</v>
      </c>
      <c r="C17" s="79" t="s">
        <v>22</v>
      </c>
      <c r="D17" s="111">
        <v>6538</v>
      </c>
      <c r="E17" s="112">
        <v>87818</v>
      </c>
      <c r="F17" s="112">
        <v>10034799</v>
      </c>
      <c r="G17" s="18">
        <f t="shared" si="9"/>
        <v>114268.13409551572</v>
      </c>
      <c r="H17" s="71">
        <f t="shared" si="10"/>
        <v>680</v>
      </c>
      <c r="I17" s="71">
        <f t="shared" si="10"/>
        <v>9266</v>
      </c>
      <c r="J17" s="71">
        <f t="shared" si="10"/>
        <v>1947140</v>
      </c>
      <c r="K17" s="72">
        <f t="shared" si="10"/>
        <v>11308.833250215786</v>
      </c>
      <c r="M17" s="23">
        <v>5858</v>
      </c>
      <c r="N17" s="23">
        <v>78552</v>
      </c>
      <c r="O17" s="23">
        <v>8087659</v>
      </c>
      <c r="P17" s="4">
        <f t="shared" si="11"/>
        <v>102959.30084529993</v>
      </c>
    </row>
    <row r="18" spans="1:16" s="5" customFormat="1" ht="12.75" x14ac:dyDescent="0.25">
      <c r="A18" s="87" t="s">
        <v>197</v>
      </c>
      <c r="B18" s="69">
        <v>54</v>
      </c>
      <c r="C18" s="70" t="s">
        <v>22</v>
      </c>
      <c r="D18" s="91">
        <v>3077</v>
      </c>
      <c r="E18" s="13">
        <v>34278</v>
      </c>
      <c r="F18" s="13">
        <v>4286900</v>
      </c>
      <c r="G18" s="18">
        <f t="shared" si="9"/>
        <v>125062.72244588366</v>
      </c>
      <c r="H18" s="71">
        <f t="shared" si="10"/>
        <v>17</v>
      </c>
      <c r="I18" s="71">
        <f t="shared" si="10"/>
        <v>-41966</v>
      </c>
      <c r="J18" s="71">
        <f t="shared" si="10"/>
        <v>-1006828</v>
      </c>
      <c r="K18" s="72">
        <f t="shared" si="10"/>
        <v>55631.318007501628</v>
      </c>
      <c r="M18" s="4">
        <v>3060</v>
      </c>
      <c r="N18" s="4">
        <v>76244</v>
      </c>
      <c r="O18" s="4">
        <v>5293728</v>
      </c>
      <c r="P18" s="4">
        <f t="shared" si="11"/>
        <v>69431.404438382029</v>
      </c>
    </row>
    <row r="19" spans="1:16" s="5" customFormat="1" ht="12.75" x14ac:dyDescent="0.25">
      <c r="A19" s="87" t="s">
        <v>198</v>
      </c>
      <c r="B19" s="69">
        <v>54</v>
      </c>
      <c r="C19" s="70" t="s">
        <v>22</v>
      </c>
      <c r="D19" s="91">
        <v>8671</v>
      </c>
      <c r="E19" s="13">
        <v>132910</v>
      </c>
      <c r="F19" s="13">
        <v>16363442</v>
      </c>
      <c r="G19" s="18">
        <f t="shared" si="9"/>
        <v>123116.71055601534</v>
      </c>
      <c r="H19" s="71">
        <f t="shared" si="10"/>
        <v>587</v>
      </c>
      <c r="I19" s="71">
        <f t="shared" si="10"/>
        <v>6046</v>
      </c>
      <c r="J19" s="71">
        <f t="shared" si="10"/>
        <v>1691450</v>
      </c>
      <c r="K19" s="72">
        <f t="shared" si="10"/>
        <v>7465.3673853759246</v>
      </c>
      <c r="M19" s="4">
        <v>8084</v>
      </c>
      <c r="N19" s="4">
        <v>126864</v>
      </c>
      <c r="O19" s="4">
        <v>14671992</v>
      </c>
      <c r="P19" s="4">
        <f t="shared" si="11"/>
        <v>115651.34317063942</v>
      </c>
    </row>
    <row r="20" spans="1:16" s="5" customFormat="1" ht="12.75" x14ac:dyDescent="0.25">
      <c r="A20" s="87" t="s">
        <v>199</v>
      </c>
      <c r="B20" s="69">
        <v>54</v>
      </c>
      <c r="C20" s="70" t="s">
        <v>22</v>
      </c>
      <c r="D20" s="91">
        <v>535</v>
      </c>
      <c r="E20" s="13">
        <v>3634</v>
      </c>
      <c r="F20" s="13">
        <v>159274</v>
      </c>
      <c r="G20" s="18">
        <f t="shared" si="9"/>
        <v>43828.838745184374</v>
      </c>
      <c r="H20" s="71">
        <f t="shared" si="10"/>
        <v>-83</v>
      </c>
      <c r="I20" s="71">
        <f t="shared" si="10"/>
        <v>-651</v>
      </c>
      <c r="J20" s="71">
        <f t="shared" si="10"/>
        <v>-32761</v>
      </c>
      <c r="K20" s="72">
        <f t="shared" si="10"/>
        <v>-986.79719413884595</v>
      </c>
      <c r="M20" s="4">
        <v>618</v>
      </c>
      <c r="N20" s="4">
        <v>4285</v>
      </c>
      <c r="O20" s="4">
        <v>192035</v>
      </c>
      <c r="P20" s="4">
        <f t="shared" si="11"/>
        <v>44815.63593932322</v>
      </c>
    </row>
    <row r="21" spans="1:16" s="5" customFormat="1" ht="12.75" x14ac:dyDescent="0.25">
      <c r="A21" s="87" t="s">
        <v>200</v>
      </c>
      <c r="B21" s="69">
        <v>54</v>
      </c>
      <c r="C21" s="70" t="s">
        <v>22</v>
      </c>
      <c r="D21" s="91">
        <v>1537</v>
      </c>
      <c r="E21" s="13">
        <v>9228</v>
      </c>
      <c r="F21" s="13">
        <v>587431</v>
      </c>
      <c r="G21" s="18">
        <f t="shared" si="9"/>
        <v>63657.455570004335</v>
      </c>
      <c r="H21" s="71">
        <f t="shared" si="10"/>
        <v>-29</v>
      </c>
      <c r="I21" s="71">
        <f t="shared" si="10"/>
        <v>660</v>
      </c>
      <c r="J21" s="71">
        <f t="shared" si="10"/>
        <v>67362</v>
      </c>
      <c r="K21" s="72">
        <f t="shared" si="10"/>
        <v>2958.4593048315946</v>
      </c>
      <c r="M21" s="4">
        <v>1566</v>
      </c>
      <c r="N21" s="4">
        <v>8568</v>
      </c>
      <c r="O21" s="4">
        <v>520069</v>
      </c>
      <c r="P21" s="4">
        <f t="shared" si="11"/>
        <v>60698.99626517274</v>
      </c>
    </row>
    <row r="38" spans="1:13" s="37" customFormat="1" ht="15" customHeight="1" x14ac:dyDescent="0.25">
      <c r="A38" s="372" t="s">
        <v>0</v>
      </c>
      <c r="B38" s="372" t="s">
        <v>1</v>
      </c>
      <c r="C38" s="372" t="s">
        <v>2</v>
      </c>
      <c r="D38" s="374">
        <v>2013</v>
      </c>
      <c r="E38" s="374"/>
      <c r="F38" s="374"/>
      <c r="G38" s="375" t="s">
        <v>39</v>
      </c>
      <c r="H38" s="375"/>
      <c r="I38" s="375"/>
      <c r="J38" s="371">
        <v>2007</v>
      </c>
      <c r="K38" s="371"/>
    </row>
    <row r="39" spans="1:13" s="2" customFormat="1" ht="77.25" thickBot="1" x14ac:dyDescent="0.3">
      <c r="A39" s="373"/>
      <c r="B39" s="373"/>
      <c r="C39" s="373"/>
      <c r="D39" s="126" t="s">
        <v>173</v>
      </c>
      <c r="E39" s="126" t="s">
        <v>111</v>
      </c>
      <c r="F39" s="35" t="s">
        <v>172</v>
      </c>
      <c r="G39" s="40" t="s">
        <v>173</v>
      </c>
      <c r="H39" s="40" t="s">
        <v>111</v>
      </c>
      <c r="I39" s="35" t="s">
        <v>172</v>
      </c>
      <c r="J39" s="125" t="s">
        <v>3</v>
      </c>
      <c r="K39" s="125" t="s">
        <v>111</v>
      </c>
      <c r="L39" s="35" t="s">
        <v>172</v>
      </c>
      <c r="M39" s="2" t="s">
        <v>40</v>
      </c>
    </row>
    <row r="40" spans="1:13" s="3" customFormat="1" ht="13.5" thickTop="1" x14ac:dyDescent="0.25">
      <c r="A40" s="87" t="s">
        <v>192</v>
      </c>
      <c r="B40" s="159">
        <v>0</v>
      </c>
      <c r="C40" s="8" t="s">
        <v>6</v>
      </c>
      <c r="D40" s="90">
        <v>124216</v>
      </c>
      <c r="E40" s="9">
        <v>6028652</v>
      </c>
      <c r="F40" s="134">
        <f t="shared" ref="F40:F48" si="12">E40/D40*1000</f>
        <v>48533.618857474074</v>
      </c>
      <c r="G40" s="135">
        <f t="shared" ref="G40:I48" si="13">D40-J40</f>
        <v>13852</v>
      </c>
      <c r="H40" s="135">
        <f t="shared" si="13"/>
        <v>611600</v>
      </c>
      <c r="I40" s="136">
        <f t="shared" si="13"/>
        <v>-549.88663344687666</v>
      </c>
      <c r="J40" s="4">
        <v>110364</v>
      </c>
      <c r="K40" s="4">
        <v>5417052</v>
      </c>
      <c r="L40" s="28">
        <f t="shared" ref="L40:L48" si="14">K40/J40*1000</f>
        <v>49083.50549092095</v>
      </c>
      <c r="M40" s="3">
        <v>1</v>
      </c>
    </row>
    <row r="41" spans="1:13" s="3" customFormat="1" ht="12.75" x14ac:dyDescent="0.25">
      <c r="A41" s="87" t="s">
        <v>193</v>
      </c>
      <c r="B41" s="160">
        <v>0</v>
      </c>
      <c r="C41" s="12" t="s">
        <v>6</v>
      </c>
      <c r="D41" s="91">
        <v>82405</v>
      </c>
      <c r="E41" s="13">
        <v>4647325</v>
      </c>
      <c r="F41" s="128">
        <f t="shared" si="12"/>
        <v>56396.153146046963</v>
      </c>
      <c r="G41" s="130">
        <f t="shared" si="13"/>
        <v>5361</v>
      </c>
      <c r="H41" s="130">
        <f t="shared" si="13"/>
        <v>298709</v>
      </c>
      <c r="I41" s="131">
        <f t="shared" si="13"/>
        <v>-47.126019105417072</v>
      </c>
      <c r="J41" s="4">
        <v>77044</v>
      </c>
      <c r="K41" s="4">
        <v>4348616</v>
      </c>
      <c r="L41" s="28">
        <f t="shared" si="14"/>
        <v>56443.27916515238</v>
      </c>
      <c r="M41" s="3">
        <v>113</v>
      </c>
    </row>
    <row r="42" spans="1:13" s="3" customFormat="1" ht="12.75" x14ac:dyDescent="0.25">
      <c r="A42" s="87" t="s">
        <v>194</v>
      </c>
      <c r="B42" s="160">
        <v>0</v>
      </c>
      <c r="C42" s="12" t="s">
        <v>6</v>
      </c>
      <c r="D42" s="91">
        <v>36468</v>
      </c>
      <c r="E42" s="13">
        <v>2583057</v>
      </c>
      <c r="F42" s="128">
        <f t="shared" si="12"/>
        <v>70830.783152352757</v>
      </c>
      <c r="G42" s="130">
        <f t="shared" si="13"/>
        <v>1151</v>
      </c>
      <c r="H42" s="130">
        <f t="shared" si="13"/>
        <v>76635</v>
      </c>
      <c r="I42" s="131">
        <f t="shared" si="13"/>
        <v>-138.49509891433991</v>
      </c>
      <c r="J42" s="4">
        <v>35317</v>
      </c>
      <c r="K42" s="4">
        <v>2506422</v>
      </c>
      <c r="L42" s="28">
        <f t="shared" si="14"/>
        <v>70969.278251267096</v>
      </c>
      <c r="M42" s="3">
        <v>379</v>
      </c>
    </row>
    <row r="43" spans="1:13" s="3" customFormat="1" ht="12.75" x14ac:dyDescent="0.25">
      <c r="A43" s="87" t="s">
        <v>195</v>
      </c>
      <c r="B43" s="160">
        <v>0</v>
      </c>
      <c r="C43" s="12" t="s">
        <v>6</v>
      </c>
      <c r="D43" s="91">
        <v>11274</v>
      </c>
      <c r="E43" s="13">
        <v>677709</v>
      </c>
      <c r="F43" s="128">
        <f t="shared" si="12"/>
        <v>60112.559872272483</v>
      </c>
      <c r="G43" s="130">
        <f t="shared" si="13"/>
        <v>963</v>
      </c>
      <c r="H43" s="130">
        <f t="shared" si="13"/>
        <v>46761</v>
      </c>
      <c r="I43" s="131">
        <f t="shared" si="13"/>
        <v>-1079.1771076518708</v>
      </c>
      <c r="J43" s="4">
        <v>10311</v>
      </c>
      <c r="K43" s="4">
        <v>630948</v>
      </c>
      <c r="L43" s="28">
        <f t="shared" si="14"/>
        <v>61191.736979924353</v>
      </c>
      <c r="M43" s="3">
        <v>512</v>
      </c>
    </row>
    <row r="44" spans="1:13" s="3" customFormat="1" ht="12.75" x14ac:dyDescent="0.25">
      <c r="A44" s="115" t="s">
        <v>196</v>
      </c>
      <c r="B44" s="160">
        <v>0</v>
      </c>
      <c r="C44" s="12" t="s">
        <v>6</v>
      </c>
      <c r="D44" s="91">
        <v>89078</v>
      </c>
      <c r="E44" s="13">
        <v>5373543</v>
      </c>
      <c r="F44" s="128">
        <f t="shared" si="12"/>
        <v>60324.019398729208</v>
      </c>
      <c r="G44" s="130">
        <f t="shared" si="13"/>
        <v>9232</v>
      </c>
      <c r="H44" s="130">
        <f t="shared" si="13"/>
        <v>662852</v>
      </c>
      <c r="I44" s="131">
        <f t="shared" si="13"/>
        <v>1326.8122750160619</v>
      </c>
      <c r="J44" s="4">
        <v>79846</v>
      </c>
      <c r="K44" s="4">
        <v>4710691</v>
      </c>
      <c r="L44" s="28">
        <f t="shared" si="14"/>
        <v>58997.207123713146</v>
      </c>
      <c r="M44" s="3">
        <v>702</v>
      </c>
    </row>
    <row r="45" spans="1:13" s="3" customFormat="1" ht="12.75" x14ac:dyDescent="0.25">
      <c r="A45" s="87" t="s">
        <v>197</v>
      </c>
      <c r="B45" s="160">
        <v>0</v>
      </c>
      <c r="C45" s="12" t="s">
        <v>6</v>
      </c>
      <c r="D45" s="91">
        <v>63460</v>
      </c>
      <c r="E45" s="13">
        <v>4041151</v>
      </c>
      <c r="F45" s="128">
        <f t="shared" si="12"/>
        <v>63680.286794831387</v>
      </c>
      <c r="G45" s="130">
        <f t="shared" si="13"/>
        <v>4772</v>
      </c>
      <c r="H45" s="130">
        <f t="shared" si="13"/>
        <v>233587</v>
      </c>
      <c r="I45" s="131">
        <f t="shared" si="13"/>
        <v>-1197.7802716898805</v>
      </c>
      <c r="J45" s="4">
        <v>58688</v>
      </c>
      <c r="K45" s="4">
        <v>3807564</v>
      </c>
      <c r="L45" s="28">
        <f t="shared" si="14"/>
        <v>64878.067066521267</v>
      </c>
      <c r="M45" s="3">
        <v>759</v>
      </c>
    </row>
    <row r="46" spans="1:13" s="3" customFormat="1" ht="12.75" x14ac:dyDescent="0.25">
      <c r="A46" s="87" t="s">
        <v>198</v>
      </c>
      <c r="B46" s="160">
        <v>0</v>
      </c>
      <c r="C46" s="12" t="s">
        <v>6</v>
      </c>
      <c r="D46" s="91">
        <v>128730</v>
      </c>
      <c r="E46" s="13">
        <v>7449996</v>
      </c>
      <c r="F46" s="128">
        <f t="shared" si="12"/>
        <v>57873.036588207877</v>
      </c>
      <c r="G46" s="130">
        <f t="shared" si="13"/>
        <v>7313</v>
      </c>
      <c r="H46" s="130">
        <f t="shared" si="13"/>
        <v>718050</v>
      </c>
      <c r="I46" s="131">
        <f t="shared" si="13"/>
        <v>2428.1977270928764</v>
      </c>
      <c r="J46" s="4">
        <v>121417</v>
      </c>
      <c r="K46" s="4">
        <v>6731946</v>
      </c>
      <c r="L46" s="28">
        <f t="shared" si="14"/>
        <v>55444.838861115</v>
      </c>
      <c r="M46" s="3">
        <v>797</v>
      </c>
    </row>
    <row r="47" spans="1:13" s="3" customFormat="1" ht="12.75" x14ac:dyDescent="0.25">
      <c r="A47" s="87" t="s">
        <v>199</v>
      </c>
      <c r="B47" s="160">
        <v>0</v>
      </c>
      <c r="C47" s="12" t="s">
        <v>6</v>
      </c>
      <c r="D47" s="91">
        <v>21658</v>
      </c>
      <c r="E47" s="13">
        <v>867986</v>
      </c>
      <c r="F47" s="128">
        <f t="shared" si="12"/>
        <v>40076.923076923078</v>
      </c>
      <c r="G47" s="130">
        <f t="shared" si="13"/>
        <v>-72</v>
      </c>
      <c r="H47" s="130">
        <f t="shared" si="13"/>
        <v>9340</v>
      </c>
      <c r="I47" s="131">
        <f t="shared" si="13"/>
        <v>562.61106587843824</v>
      </c>
      <c r="J47" s="4">
        <v>21730</v>
      </c>
      <c r="K47" s="4">
        <v>858646</v>
      </c>
      <c r="L47" s="28">
        <f t="shared" si="14"/>
        <v>39514.31201104464</v>
      </c>
      <c r="M47" s="3">
        <v>892</v>
      </c>
    </row>
    <row r="48" spans="1:13" s="3" customFormat="1" ht="12.75" x14ac:dyDescent="0.25">
      <c r="A48" s="87" t="s">
        <v>200</v>
      </c>
      <c r="B48" s="160">
        <v>0</v>
      </c>
      <c r="C48" s="12" t="s">
        <v>6</v>
      </c>
      <c r="D48" s="91">
        <v>43454</v>
      </c>
      <c r="E48" s="13">
        <v>2224468</v>
      </c>
      <c r="F48" s="128">
        <f t="shared" si="12"/>
        <v>51191.328761448887</v>
      </c>
      <c r="G48" s="130">
        <f t="shared" si="13"/>
        <v>2029</v>
      </c>
      <c r="H48" s="130">
        <f t="shared" si="13"/>
        <v>152207</v>
      </c>
      <c r="I48" s="131">
        <f t="shared" si="13"/>
        <v>1166.9232092461098</v>
      </c>
      <c r="J48" s="4">
        <v>41425</v>
      </c>
      <c r="K48" s="4">
        <v>2072261</v>
      </c>
      <c r="L48" s="28">
        <f t="shared" si="14"/>
        <v>50024.405552202777</v>
      </c>
      <c r="M48" s="3">
        <v>911</v>
      </c>
    </row>
    <row r="50" spans="1:13" s="3" customFormat="1" ht="12.75" x14ac:dyDescent="0.25">
      <c r="A50" s="87" t="s">
        <v>192</v>
      </c>
      <c r="B50" s="160">
        <v>54</v>
      </c>
      <c r="C50" s="12" t="s">
        <v>22</v>
      </c>
      <c r="D50" s="91">
        <v>28717</v>
      </c>
      <c r="E50" s="13">
        <v>1338273</v>
      </c>
      <c r="F50" s="128">
        <f t="shared" ref="F50:F58" si="15">E50/D50*1000</f>
        <v>46602.117212800775</v>
      </c>
      <c r="G50" s="130">
        <f t="shared" ref="G50:I58" si="16">D50-J50</f>
        <v>3019</v>
      </c>
      <c r="H50" s="130">
        <f t="shared" si="16"/>
        <v>138229</v>
      </c>
      <c r="I50" s="131">
        <f t="shared" si="16"/>
        <v>-95.835935304130544</v>
      </c>
      <c r="J50" s="4">
        <v>25698</v>
      </c>
      <c r="K50" s="4">
        <v>1200044</v>
      </c>
      <c r="L50" s="28">
        <f t="shared" ref="L50:L58" si="17">K50/J50*1000</f>
        <v>46697.953148104905</v>
      </c>
      <c r="M50" s="3">
        <v>13</v>
      </c>
    </row>
    <row r="51" spans="1:13" s="3" customFormat="1" ht="12.75" x14ac:dyDescent="0.25">
      <c r="A51" s="87" t="s">
        <v>193</v>
      </c>
      <c r="B51" s="160">
        <v>54</v>
      </c>
      <c r="C51" s="12" t="s">
        <v>22</v>
      </c>
      <c r="D51" s="91">
        <v>17076</v>
      </c>
      <c r="E51" s="13">
        <v>913809</v>
      </c>
      <c r="F51" s="128">
        <f t="shared" si="15"/>
        <v>53514.230498945893</v>
      </c>
      <c r="G51" s="130">
        <f t="shared" si="16"/>
        <v>954</v>
      </c>
      <c r="H51" s="130">
        <f t="shared" si="16"/>
        <v>13896</v>
      </c>
      <c r="I51" s="131">
        <f t="shared" si="16"/>
        <v>-2304.7125602279048</v>
      </c>
      <c r="J51" s="4">
        <v>16122</v>
      </c>
      <c r="K51" s="4">
        <v>899913</v>
      </c>
      <c r="L51" s="28">
        <f t="shared" si="17"/>
        <v>55818.943059173798</v>
      </c>
      <c r="M51" s="3">
        <v>125</v>
      </c>
    </row>
    <row r="52" spans="1:13" s="3" customFormat="1" ht="12.75" x14ac:dyDescent="0.25">
      <c r="A52" s="87" t="s">
        <v>194</v>
      </c>
      <c r="B52" s="160">
        <v>54</v>
      </c>
      <c r="C52" s="12" t="s">
        <v>22</v>
      </c>
      <c r="D52" s="91">
        <v>10466</v>
      </c>
      <c r="E52" s="13">
        <v>723882</v>
      </c>
      <c r="F52" s="128">
        <f t="shared" si="15"/>
        <v>69165.106057710684</v>
      </c>
      <c r="G52" s="130">
        <f t="shared" si="16"/>
        <v>343</v>
      </c>
      <c r="H52" s="130">
        <f t="shared" si="16"/>
        <v>30612</v>
      </c>
      <c r="I52" s="131">
        <f t="shared" si="16"/>
        <v>680.4671166853077</v>
      </c>
      <c r="J52" s="4">
        <v>10123</v>
      </c>
      <c r="K52" s="4">
        <v>693270</v>
      </c>
      <c r="L52" s="28">
        <f t="shared" si="17"/>
        <v>68484.638941025376</v>
      </c>
      <c r="M52" s="3">
        <v>391</v>
      </c>
    </row>
    <row r="53" spans="1:13" s="3" customFormat="1" ht="12.75" x14ac:dyDescent="0.25">
      <c r="A53" s="87" t="s">
        <v>195</v>
      </c>
      <c r="B53" s="160">
        <v>54</v>
      </c>
      <c r="C53" s="12" t="s">
        <v>22</v>
      </c>
      <c r="D53" s="91">
        <v>2267</v>
      </c>
      <c r="E53" s="13">
        <v>134529</v>
      </c>
      <c r="F53" s="128">
        <f t="shared" si="15"/>
        <v>59342.302602558448</v>
      </c>
      <c r="G53" s="130">
        <f t="shared" si="16"/>
        <v>222</v>
      </c>
      <c r="H53" s="130">
        <f t="shared" si="16"/>
        <v>11422</v>
      </c>
      <c r="I53" s="131">
        <f t="shared" si="16"/>
        <v>-856.71940233153146</v>
      </c>
      <c r="J53" s="4">
        <v>2045</v>
      </c>
      <c r="K53" s="4">
        <v>123107</v>
      </c>
      <c r="L53" s="28">
        <f t="shared" si="17"/>
        <v>60199.022004889979</v>
      </c>
      <c r="M53" s="3">
        <v>524</v>
      </c>
    </row>
    <row r="54" spans="1:13" s="3" customFormat="1" ht="12.75" x14ac:dyDescent="0.25">
      <c r="A54" s="115" t="s">
        <v>196</v>
      </c>
      <c r="B54" s="161">
        <v>54</v>
      </c>
      <c r="C54" s="127" t="s">
        <v>22</v>
      </c>
      <c r="D54" s="111">
        <v>25470</v>
      </c>
      <c r="E54" s="13">
        <v>1449141</v>
      </c>
      <c r="F54" s="128">
        <f t="shared" si="15"/>
        <v>56895.995288574792</v>
      </c>
      <c r="G54" s="129">
        <f t="shared" si="16"/>
        <v>3289</v>
      </c>
      <c r="H54" s="130">
        <f t="shared" si="16"/>
        <v>212415</v>
      </c>
      <c r="I54" s="131">
        <f t="shared" si="16"/>
        <v>1139.8977275991783</v>
      </c>
      <c r="J54" s="4">
        <v>22181</v>
      </c>
      <c r="K54" s="4">
        <v>1236726</v>
      </c>
      <c r="L54" s="28">
        <f t="shared" si="17"/>
        <v>55756.097560975613</v>
      </c>
      <c r="M54" s="3">
        <v>714</v>
      </c>
    </row>
    <row r="55" spans="1:13" s="3" customFormat="1" ht="12.75" x14ac:dyDescent="0.25">
      <c r="A55" s="87" t="s">
        <v>197</v>
      </c>
      <c r="B55" s="160">
        <v>54</v>
      </c>
      <c r="C55" s="12" t="s">
        <v>22</v>
      </c>
      <c r="D55" s="91">
        <v>15593</v>
      </c>
      <c r="E55" s="13">
        <v>964334</v>
      </c>
      <c r="F55" s="128">
        <f t="shared" si="15"/>
        <v>61844.03257872122</v>
      </c>
      <c r="G55" s="130">
        <f t="shared" si="16"/>
        <v>1242</v>
      </c>
      <c r="H55" s="130">
        <f t="shared" si="16"/>
        <v>64872</v>
      </c>
      <c r="I55" s="131">
        <f t="shared" si="16"/>
        <v>-831.87850761422305</v>
      </c>
      <c r="J55" s="4">
        <v>14351</v>
      </c>
      <c r="K55" s="4">
        <v>899462</v>
      </c>
      <c r="L55" s="28">
        <f t="shared" si="17"/>
        <v>62675.911086335444</v>
      </c>
      <c r="M55" s="3">
        <v>771</v>
      </c>
    </row>
    <row r="56" spans="1:13" s="3" customFormat="1" ht="12.75" x14ac:dyDescent="0.25">
      <c r="A56" s="87" t="s">
        <v>198</v>
      </c>
      <c r="B56" s="160">
        <v>54</v>
      </c>
      <c r="C56" s="12" t="s">
        <v>22</v>
      </c>
      <c r="D56" s="91">
        <v>33313</v>
      </c>
      <c r="E56" s="13">
        <v>1795195</v>
      </c>
      <c r="F56" s="128">
        <f t="shared" si="15"/>
        <v>53888.722120493505</v>
      </c>
      <c r="G56" s="130">
        <f t="shared" si="16"/>
        <v>1631</v>
      </c>
      <c r="H56" s="130">
        <f t="shared" si="16"/>
        <v>113146</v>
      </c>
      <c r="I56" s="131">
        <f t="shared" si="16"/>
        <v>797.09280416246474</v>
      </c>
      <c r="J56" s="4">
        <v>31682</v>
      </c>
      <c r="K56" s="4">
        <v>1682049</v>
      </c>
      <c r="L56" s="28">
        <f t="shared" si="17"/>
        <v>53091.62931633104</v>
      </c>
      <c r="M56" s="3">
        <v>809</v>
      </c>
    </row>
    <row r="57" spans="1:13" s="3" customFormat="1" ht="12.75" x14ac:dyDescent="0.25">
      <c r="A57" s="87" t="s">
        <v>199</v>
      </c>
      <c r="B57" s="160">
        <v>54</v>
      </c>
      <c r="C57" s="12" t="s">
        <v>22</v>
      </c>
      <c r="D57" s="91">
        <v>3055</v>
      </c>
      <c r="E57" s="13">
        <v>111117</v>
      </c>
      <c r="F57" s="128">
        <f t="shared" si="15"/>
        <v>36372.176759410802</v>
      </c>
      <c r="G57" s="130">
        <f t="shared" si="16"/>
        <v>54</v>
      </c>
      <c r="H57" s="130">
        <f t="shared" si="16"/>
        <v>6859</v>
      </c>
      <c r="I57" s="131">
        <f t="shared" si="16"/>
        <v>1631.0904548456601</v>
      </c>
      <c r="J57" s="4">
        <v>3001</v>
      </c>
      <c r="K57" s="4">
        <v>104258</v>
      </c>
      <c r="L57" s="28">
        <f t="shared" si="17"/>
        <v>34741.086304565142</v>
      </c>
      <c r="M57" s="3">
        <v>904</v>
      </c>
    </row>
    <row r="58" spans="1:13" s="3" customFormat="1" ht="12.75" x14ac:dyDescent="0.25">
      <c r="A58" s="87" t="s">
        <v>200</v>
      </c>
      <c r="B58" s="160">
        <v>54</v>
      </c>
      <c r="C58" s="12" t="s">
        <v>22</v>
      </c>
      <c r="D58" s="91">
        <v>9152</v>
      </c>
      <c r="E58" s="13">
        <v>442428</v>
      </c>
      <c r="F58" s="128">
        <f t="shared" si="15"/>
        <v>48342.220279720277</v>
      </c>
      <c r="G58" s="130">
        <f t="shared" si="16"/>
        <v>689</v>
      </c>
      <c r="H58" s="130">
        <f t="shared" si="16"/>
        <v>37483</v>
      </c>
      <c r="I58" s="131">
        <f t="shared" si="16"/>
        <v>493.34872117129999</v>
      </c>
      <c r="J58" s="4">
        <v>8463</v>
      </c>
      <c r="K58" s="4">
        <v>404945</v>
      </c>
      <c r="L58" s="28">
        <f t="shared" si="17"/>
        <v>47848.871558548977</v>
      </c>
      <c r="M58" s="3">
        <v>923</v>
      </c>
    </row>
  </sheetData>
  <mergeCells count="12">
    <mergeCell ref="M1:P1"/>
    <mergeCell ref="J38:K38"/>
    <mergeCell ref="A1:A2"/>
    <mergeCell ref="B1:B2"/>
    <mergeCell ref="C1:C2"/>
    <mergeCell ref="D1:G1"/>
    <mergeCell ref="H1:K1"/>
    <mergeCell ref="A38:A39"/>
    <mergeCell ref="B38:B39"/>
    <mergeCell ref="C38:C39"/>
    <mergeCell ref="D38:F38"/>
    <mergeCell ref="G38:I3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sqref="A1:A2"/>
    </sheetView>
  </sheetViews>
  <sheetFormatPr defaultRowHeight="15" x14ac:dyDescent="0.25"/>
  <cols>
    <col min="1" max="1" width="11.5703125" customWidth="1"/>
    <col min="3" max="3" width="28.140625" bestFit="1" customWidth="1"/>
    <col min="6" max="6" width="9.85546875" bestFit="1" customWidth="1"/>
    <col min="15" max="15" width="9.85546875" bestFit="1" customWidth="1"/>
  </cols>
  <sheetData>
    <row r="1" spans="1:16" s="5" customFormat="1" ht="12.75" x14ac:dyDescent="0.25">
      <c r="A1" s="359" t="s">
        <v>0</v>
      </c>
      <c r="B1" s="359" t="s">
        <v>1</v>
      </c>
      <c r="C1" s="359" t="s">
        <v>2</v>
      </c>
      <c r="D1" s="361">
        <v>2013</v>
      </c>
      <c r="E1" s="361"/>
      <c r="F1" s="361"/>
      <c r="G1" s="361"/>
      <c r="H1" s="364" t="s">
        <v>39</v>
      </c>
      <c r="I1" s="364"/>
      <c r="J1" s="364"/>
      <c r="K1" s="364"/>
      <c r="M1" s="361">
        <v>2007</v>
      </c>
      <c r="N1" s="361"/>
      <c r="O1" s="361"/>
      <c r="P1" s="361"/>
    </row>
    <row r="2" spans="1:16" s="30" customFormat="1" ht="90" thickBot="1" x14ac:dyDescent="0.3">
      <c r="A2" s="360"/>
      <c r="B2" s="360"/>
      <c r="C2" s="360"/>
      <c r="D2" s="33" t="s">
        <v>3</v>
      </c>
      <c r="E2" s="33" t="s">
        <v>4</v>
      </c>
      <c r="F2" s="33" t="s">
        <v>5</v>
      </c>
      <c r="G2" s="40" t="s">
        <v>37</v>
      </c>
      <c r="H2" s="35" t="s">
        <v>3</v>
      </c>
      <c r="I2" s="35" t="s">
        <v>4</v>
      </c>
      <c r="J2" s="35" t="s">
        <v>5</v>
      </c>
      <c r="K2" s="40" t="s">
        <v>37</v>
      </c>
      <c r="M2" s="33" t="s">
        <v>3</v>
      </c>
      <c r="N2" s="33" t="s">
        <v>4</v>
      </c>
      <c r="O2" s="33" t="s">
        <v>5</v>
      </c>
      <c r="P2" s="40" t="s">
        <v>37</v>
      </c>
    </row>
    <row r="3" spans="1:16" s="5" customFormat="1" ht="13.5" thickTop="1" x14ac:dyDescent="0.25">
      <c r="A3" s="82" t="s">
        <v>228</v>
      </c>
      <c r="B3" s="286">
        <v>0</v>
      </c>
      <c r="C3" s="84" t="s">
        <v>6</v>
      </c>
      <c r="D3" s="90">
        <v>4236</v>
      </c>
      <c r="E3" s="9">
        <v>40712</v>
      </c>
      <c r="F3" s="9">
        <v>1632984</v>
      </c>
      <c r="G3" s="16">
        <f>F3/E3*1000</f>
        <v>40110.630772253884</v>
      </c>
      <c r="H3" s="85">
        <f t="shared" ref="H3:K8" si="0">D3-M3</f>
        <v>-525</v>
      </c>
      <c r="I3" s="85">
        <f t="shared" si="0"/>
        <v>-4689</v>
      </c>
      <c r="J3" s="85">
        <f t="shared" si="0"/>
        <v>-15357</v>
      </c>
      <c r="K3" s="86">
        <f t="shared" si="0"/>
        <v>3804.3599852668121</v>
      </c>
      <c r="L3" s="5">
        <v>163</v>
      </c>
      <c r="M3" s="4">
        <v>4761</v>
      </c>
      <c r="N3" s="4">
        <v>45401</v>
      </c>
      <c r="O3" s="4">
        <v>1648341</v>
      </c>
      <c r="P3" s="4">
        <f>O3/N3*1000</f>
        <v>36306.270786987072</v>
      </c>
    </row>
    <row r="4" spans="1:16" s="5" customFormat="1" ht="12.75" x14ac:dyDescent="0.25">
      <c r="A4" s="87" t="s">
        <v>229</v>
      </c>
      <c r="B4" s="170">
        <v>0</v>
      </c>
      <c r="C4" s="70" t="s">
        <v>6</v>
      </c>
      <c r="D4" s="91">
        <v>9707</v>
      </c>
      <c r="E4" s="13">
        <v>129592</v>
      </c>
      <c r="F4" s="13">
        <v>6261340</v>
      </c>
      <c r="G4" s="18">
        <f t="shared" ref="G4:G7" si="1">F4/E4*1000</f>
        <v>48315.791098215937</v>
      </c>
      <c r="H4" s="71">
        <f t="shared" si="0"/>
        <v>-203</v>
      </c>
      <c r="I4" s="71">
        <f t="shared" si="0"/>
        <v>-5965</v>
      </c>
      <c r="J4" s="71">
        <f t="shared" si="0"/>
        <v>502906</v>
      </c>
      <c r="K4" s="72">
        <f t="shared" si="0"/>
        <v>5835.9929321308227</v>
      </c>
      <c r="L4" s="5">
        <v>621</v>
      </c>
      <c r="M4" s="4">
        <v>9910</v>
      </c>
      <c r="N4" s="4">
        <v>135557</v>
      </c>
      <c r="O4" s="4">
        <v>5758434</v>
      </c>
      <c r="P4" s="4">
        <f t="shared" ref="P4:P5" si="2">O4/N4*1000</f>
        <v>42479.798166085115</v>
      </c>
    </row>
    <row r="5" spans="1:16" s="5" customFormat="1" ht="12.75" x14ac:dyDescent="0.25">
      <c r="A5" s="281" t="s">
        <v>230</v>
      </c>
      <c r="B5" s="170">
        <v>0</v>
      </c>
      <c r="C5" s="70" t="s">
        <v>6</v>
      </c>
      <c r="D5" s="91">
        <v>27571</v>
      </c>
      <c r="E5" s="13">
        <v>428475</v>
      </c>
      <c r="F5" s="13">
        <v>20877514</v>
      </c>
      <c r="G5" s="18">
        <f t="shared" si="1"/>
        <v>48725.162494894685</v>
      </c>
      <c r="H5" s="71">
        <f t="shared" si="0"/>
        <v>-1373</v>
      </c>
      <c r="I5" s="71">
        <f t="shared" si="0"/>
        <v>-40179</v>
      </c>
      <c r="J5" s="71">
        <f t="shared" si="0"/>
        <v>1339209</v>
      </c>
      <c r="K5" s="72">
        <f t="shared" si="0"/>
        <v>7034.9069972354337</v>
      </c>
      <c r="L5" s="5">
        <v>683</v>
      </c>
      <c r="M5" s="4">
        <v>28944</v>
      </c>
      <c r="N5" s="4">
        <v>468654</v>
      </c>
      <c r="O5" s="4">
        <v>19538305</v>
      </c>
      <c r="P5" s="4">
        <f t="shared" si="2"/>
        <v>41690.255497659251</v>
      </c>
    </row>
    <row r="6" spans="1:16" s="5" customFormat="1" ht="12.75" x14ac:dyDescent="0.25">
      <c r="A6" s="87" t="s">
        <v>231</v>
      </c>
      <c r="B6" s="170">
        <v>0</v>
      </c>
      <c r="C6" s="70" t="s">
        <v>6</v>
      </c>
      <c r="D6" s="91">
        <v>1696</v>
      </c>
      <c r="E6" s="13">
        <v>19962</v>
      </c>
      <c r="F6" s="13">
        <v>725090</v>
      </c>
      <c r="G6" s="18">
        <f t="shared" si="1"/>
        <v>36323.514677887986</v>
      </c>
      <c r="H6" s="71">
        <f t="shared" si="0"/>
        <v>-204</v>
      </c>
      <c r="I6" s="71">
        <f>E6-N6</f>
        <v>-1330</v>
      </c>
      <c r="J6" s="71">
        <f>F6-O6</f>
        <v>47331</v>
      </c>
      <c r="K6" s="72">
        <f>G6-P6</f>
        <v>4491.8877757651244</v>
      </c>
      <c r="L6" s="5">
        <v>1036</v>
      </c>
      <c r="M6" s="4">
        <v>1900</v>
      </c>
      <c r="N6" s="4">
        <v>21292</v>
      </c>
      <c r="O6" s="4">
        <v>677759</v>
      </c>
      <c r="P6" s="4">
        <f>O6/N6*1000</f>
        <v>31831.626902122862</v>
      </c>
    </row>
    <row r="7" spans="1:16" s="5" customFormat="1" ht="12.75" x14ac:dyDescent="0.25">
      <c r="A7" s="87" t="s">
        <v>232</v>
      </c>
      <c r="B7" s="170">
        <v>0</v>
      </c>
      <c r="C7" s="70" t="s">
        <v>6</v>
      </c>
      <c r="D7" s="91">
        <v>3878</v>
      </c>
      <c r="E7" s="13">
        <v>60719</v>
      </c>
      <c r="F7" s="13">
        <v>2602343</v>
      </c>
      <c r="G7" s="18">
        <f t="shared" si="1"/>
        <v>42858.792140845537</v>
      </c>
      <c r="H7" s="71">
        <f t="shared" si="0"/>
        <v>-34</v>
      </c>
      <c r="I7" s="71">
        <f t="shared" si="0"/>
        <v>-5087</v>
      </c>
      <c r="J7" s="71">
        <f t="shared" si="0"/>
        <v>127642</v>
      </c>
      <c r="K7" s="72">
        <f t="shared" si="0"/>
        <v>5252.7835701984804</v>
      </c>
      <c r="L7" s="5">
        <v>1160</v>
      </c>
      <c r="M7" s="4">
        <v>3912</v>
      </c>
      <c r="N7" s="4">
        <v>65806</v>
      </c>
      <c r="O7" s="4">
        <v>2474701</v>
      </c>
      <c r="P7" s="4">
        <f t="shared" ref="P7" si="3">O7/N7*1000</f>
        <v>37606.008570647056</v>
      </c>
    </row>
    <row r="8" spans="1:16" s="5" customFormat="1" ht="12.75" x14ac:dyDescent="0.25">
      <c r="A8" s="89" t="s">
        <v>233</v>
      </c>
      <c r="B8" s="277">
        <v>0</v>
      </c>
      <c r="C8" s="73" t="s">
        <v>6</v>
      </c>
      <c r="D8" s="93">
        <v>820</v>
      </c>
      <c r="E8" s="74">
        <v>9130</v>
      </c>
      <c r="F8" s="74">
        <v>322510</v>
      </c>
      <c r="G8" s="338">
        <f>F8/E8*1000</f>
        <v>35324.205914567356</v>
      </c>
      <c r="H8" s="75">
        <f t="shared" si="0"/>
        <v>-40</v>
      </c>
      <c r="I8" s="75">
        <f>E8-N8</f>
        <v>-2060</v>
      </c>
      <c r="J8" s="75">
        <f>F8-O8</f>
        <v>-28864</v>
      </c>
      <c r="K8" s="76">
        <f>G8-P8</f>
        <v>3923.4909905280365</v>
      </c>
      <c r="L8" s="5">
        <v>1181</v>
      </c>
      <c r="M8" s="4">
        <v>860</v>
      </c>
      <c r="N8" s="4">
        <v>11190</v>
      </c>
      <c r="O8" s="4">
        <v>351374</v>
      </c>
      <c r="P8" s="4">
        <f>O8/N8*1000</f>
        <v>31400.714924039319</v>
      </c>
    </row>
    <row r="10" spans="1:16" s="5" customFormat="1" ht="12.75" x14ac:dyDescent="0.25">
      <c r="A10" s="347" t="s">
        <v>228</v>
      </c>
      <c r="B10" s="339">
        <v>62</v>
      </c>
      <c r="C10" s="340" t="s">
        <v>26</v>
      </c>
      <c r="D10" s="341">
        <v>452</v>
      </c>
      <c r="E10" s="342">
        <v>6193</v>
      </c>
      <c r="F10" s="342">
        <v>282716</v>
      </c>
      <c r="G10" s="343">
        <f t="shared" ref="G10:G15" si="4">F10/E10*1000</f>
        <v>45650.896173098656</v>
      </c>
      <c r="H10" s="344">
        <f t="shared" ref="H10:K15" si="5">D10-M10</f>
        <v>4</v>
      </c>
      <c r="I10" s="344">
        <f t="shared" si="5"/>
        <v>340</v>
      </c>
      <c r="J10" s="344">
        <f t="shared" si="5"/>
        <v>37905</v>
      </c>
      <c r="K10" s="345">
        <f t="shared" si="5"/>
        <v>3824.3115156580316</v>
      </c>
      <c r="L10" s="5">
        <v>179</v>
      </c>
      <c r="M10" s="4">
        <v>448</v>
      </c>
      <c r="N10" s="4">
        <v>5853</v>
      </c>
      <c r="O10" s="4">
        <v>244811</v>
      </c>
      <c r="P10" s="4">
        <f t="shared" ref="P10:P15" si="6">O10/N10*1000</f>
        <v>41826.584657440624</v>
      </c>
    </row>
    <row r="11" spans="1:16" x14ac:dyDescent="0.25">
      <c r="A11" s="348" t="s">
        <v>229</v>
      </c>
      <c r="B11" s="160">
        <v>62</v>
      </c>
      <c r="C11" s="70" t="s">
        <v>26</v>
      </c>
      <c r="D11" s="91">
        <v>1114</v>
      </c>
      <c r="E11" s="13">
        <v>18248</v>
      </c>
      <c r="F11" s="13">
        <v>1137059</v>
      </c>
      <c r="G11" s="18">
        <f t="shared" si="4"/>
        <v>62311.431389741345</v>
      </c>
      <c r="H11" s="71">
        <f t="shared" si="5"/>
        <v>134</v>
      </c>
      <c r="I11" s="71">
        <f t="shared" si="5"/>
        <v>4838</v>
      </c>
      <c r="J11" s="71">
        <f t="shared" si="5"/>
        <v>479786</v>
      </c>
      <c r="K11" s="72">
        <f t="shared" si="5"/>
        <v>13297.784857302868</v>
      </c>
      <c r="L11" s="5">
        <v>637</v>
      </c>
      <c r="M11" s="4">
        <v>980</v>
      </c>
      <c r="N11" s="4">
        <v>13410</v>
      </c>
      <c r="O11" s="4">
        <v>657273</v>
      </c>
      <c r="P11" s="4">
        <f t="shared" si="6"/>
        <v>49013.646532438477</v>
      </c>
    </row>
    <row r="12" spans="1:16" x14ac:dyDescent="0.25">
      <c r="A12" s="349" t="s">
        <v>230</v>
      </c>
      <c r="B12" s="161">
        <v>62</v>
      </c>
      <c r="C12" s="79" t="s">
        <v>26</v>
      </c>
      <c r="D12" s="91">
        <v>3301</v>
      </c>
      <c r="E12" s="112">
        <v>76436</v>
      </c>
      <c r="F12" s="112">
        <v>4741574</v>
      </c>
      <c r="G12" s="18">
        <f t="shared" si="4"/>
        <v>62033.2565806688</v>
      </c>
      <c r="H12" s="71">
        <f t="shared" si="5"/>
        <v>49</v>
      </c>
      <c r="I12" s="77">
        <f t="shared" si="5"/>
        <v>6769</v>
      </c>
      <c r="J12" s="77">
        <f t="shared" si="5"/>
        <v>1292842</v>
      </c>
      <c r="K12" s="72">
        <f t="shared" si="5"/>
        <v>12530.16329403381</v>
      </c>
      <c r="L12" s="5">
        <v>699</v>
      </c>
      <c r="M12" s="4">
        <v>3252</v>
      </c>
      <c r="N12" s="4">
        <v>69667</v>
      </c>
      <c r="O12" s="4">
        <v>3448732</v>
      </c>
      <c r="P12" s="4">
        <f t="shared" si="6"/>
        <v>49503.09328663499</v>
      </c>
    </row>
    <row r="13" spans="1:16" x14ac:dyDescent="0.25">
      <c r="A13" s="348" t="s">
        <v>231</v>
      </c>
      <c r="B13" s="160">
        <v>62</v>
      </c>
      <c r="C13" s="70" t="s">
        <v>26</v>
      </c>
      <c r="D13" s="91">
        <v>240</v>
      </c>
      <c r="E13" s="13">
        <v>3569</v>
      </c>
      <c r="F13" s="13">
        <v>164721</v>
      </c>
      <c r="G13" s="18">
        <f t="shared" si="4"/>
        <v>46153.264219669378</v>
      </c>
      <c r="H13" s="71">
        <f t="shared" si="5"/>
        <v>-9</v>
      </c>
      <c r="I13" s="71">
        <f t="shared" si="5"/>
        <v>601</v>
      </c>
      <c r="J13" s="71">
        <f t="shared" si="5"/>
        <v>49636</v>
      </c>
      <c r="K13" s="72">
        <f t="shared" si="5"/>
        <v>7377.994677890405</v>
      </c>
      <c r="L13" s="5">
        <v>1052</v>
      </c>
      <c r="M13" s="4">
        <v>249</v>
      </c>
      <c r="N13" s="4">
        <v>2968</v>
      </c>
      <c r="O13" s="4">
        <v>115085</v>
      </c>
      <c r="P13" s="4">
        <f t="shared" si="6"/>
        <v>38775.269541778973</v>
      </c>
    </row>
    <row r="14" spans="1:16" x14ac:dyDescent="0.25">
      <c r="A14" s="348" t="s">
        <v>232</v>
      </c>
      <c r="B14" s="160">
        <v>62</v>
      </c>
      <c r="C14" s="70" t="s">
        <v>26</v>
      </c>
      <c r="D14" s="91">
        <v>369</v>
      </c>
      <c r="E14" s="13">
        <v>6650</v>
      </c>
      <c r="F14" s="13">
        <v>321830</v>
      </c>
      <c r="G14" s="18">
        <f t="shared" si="4"/>
        <v>48395.488721804511</v>
      </c>
      <c r="H14" s="71">
        <f t="shared" si="5"/>
        <v>8</v>
      </c>
      <c r="I14" s="71">
        <f t="shared" si="5"/>
        <v>693</v>
      </c>
      <c r="J14" s="71">
        <f t="shared" si="5"/>
        <v>83518</v>
      </c>
      <c r="K14" s="72">
        <f t="shared" si="5"/>
        <v>8390.1168903457219</v>
      </c>
      <c r="L14" s="5">
        <v>1176</v>
      </c>
      <c r="M14" s="4">
        <v>361</v>
      </c>
      <c r="N14" s="4">
        <v>5957</v>
      </c>
      <c r="O14" s="4">
        <v>238312</v>
      </c>
      <c r="P14" s="4">
        <f t="shared" si="6"/>
        <v>40005.37183145879</v>
      </c>
    </row>
    <row r="15" spans="1:16" x14ac:dyDescent="0.25">
      <c r="A15" s="350" t="s">
        <v>233</v>
      </c>
      <c r="B15" s="346">
        <v>62</v>
      </c>
      <c r="C15" s="73" t="s">
        <v>26</v>
      </c>
      <c r="D15" s="93">
        <v>74</v>
      </c>
      <c r="E15" s="74">
        <v>2094</v>
      </c>
      <c r="F15" s="74">
        <v>96003</v>
      </c>
      <c r="G15" s="338">
        <f t="shared" si="4"/>
        <v>45846.704871060167</v>
      </c>
      <c r="H15" s="75">
        <f t="shared" si="5"/>
        <v>-26</v>
      </c>
      <c r="I15" s="75">
        <f t="shared" si="5"/>
        <v>-566</v>
      </c>
      <c r="J15" s="75">
        <f t="shared" si="5"/>
        <v>-12100</v>
      </c>
      <c r="K15" s="76">
        <f t="shared" si="5"/>
        <v>5206.4793071503955</v>
      </c>
      <c r="L15" s="5">
        <v>1197</v>
      </c>
      <c r="M15" s="4">
        <v>100</v>
      </c>
      <c r="N15" s="4">
        <v>2660</v>
      </c>
      <c r="O15" s="4">
        <v>108103</v>
      </c>
      <c r="P15" s="4">
        <f t="shared" si="6"/>
        <v>40640.225563909771</v>
      </c>
    </row>
    <row r="32" spans="1:11" s="37" customFormat="1" ht="15" customHeight="1" x14ac:dyDescent="0.25">
      <c r="A32" s="372" t="s">
        <v>0</v>
      </c>
      <c r="B32" s="372" t="s">
        <v>1</v>
      </c>
      <c r="C32" s="372" t="s">
        <v>2</v>
      </c>
      <c r="D32" s="374">
        <v>2013</v>
      </c>
      <c r="E32" s="374"/>
      <c r="F32" s="374"/>
      <c r="G32" s="375" t="s">
        <v>39</v>
      </c>
      <c r="H32" s="375"/>
      <c r="I32" s="375"/>
      <c r="J32" s="371">
        <v>2007</v>
      </c>
      <c r="K32" s="371"/>
    </row>
    <row r="33" spans="1:13" s="2" customFormat="1" ht="64.5" thickBot="1" x14ac:dyDescent="0.3">
      <c r="A33" s="373"/>
      <c r="B33" s="373"/>
      <c r="C33" s="373"/>
      <c r="D33" s="126" t="s">
        <v>173</v>
      </c>
      <c r="E33" s="126" t="s">
        <v>111</v>
      </c>
      <c r="F33" s="35" t="s">
        <v>172</v>
      </c>
      <c r="G33" s="40" t="s">
        <v>173</v>
      </c>
      <c r="H33" s="40" t="s">
        <v>111</v>
      </c>
      <c r="I33" s="35" t="s">
        <v>172</v>
      </c>
      <c r="J33" s="125" t="s">
        <v>3</v>
      </c>
      <c r="K33" s="125" t="s">
        <v>111</v>
      </c>
      <c r="L33" s="35" t="s">
        <v>172</v>
      </c>
      <c r="M33" s="2" t="s">
        <v>40</v>
      </c>
    </row>
    <row r="34" spans="1:13" s="3" customFormat="1" ht="13.5" thickTop="1" x14ac:dyDescent="0.25">
      <c r="A34" s="347" t="s">
        <v>228</v>
      </c>
      <c r="B34" s="286">
        <v>0</v>
      </c>
      <c r="C34" s="8" t="s">
        <v>6</v>
      </c>
      <c r="D34" s="90">
        <v>15627</v>
      </c>
      <c r="E34" s="9">
        <v>744257</v>
      </c>
      <c r="F34" s="134">
        <f t="shared" ref="F34:F39" si="7">E34/D34*1000</f>
        <v>47626.351826966151</v>
      </c>
      <c r="G34" s="135">
        <f t="shared" ref="G34:I39" si="8">D34-J34</f>
        <v>-631</v>
      </c>
      <c r="H34" s="135">
        <f t="shared" si="8"/>
        <v>-89110</v>
      </c>
      <c r="I34" s="136">
        <f t="shared" si="8"/>
        <v>-3632.5361051288201</v>
      </c>
      <c r="J34" s="4">
        <v>16258</v>
      </c>
      <c r="K34" s="4">
        <v>833367</v>
      </c>
      <c r="L34" s="28">
        <f t="shared" ref="L34:L39" si="9">K34/J34*1000</f>
        <v>51258.887932094971</v>
      </c>
      <c r="M34" s="3">
        <v>151</v>
      </c>
    </row>
    <row r="35" spans="1:13" s="3" customFormat="1" ht="12.75" x14ac:dyDescent="0.25">
      <c r="A35" s="348" t="s">
        <v>229</v>
      </c>
      <c r="B35" s="170">
        <v>0</v>
      </c>
      <c r="C35" s="12" t="s">
        <v>6</v>
      </c>
      <c r="D35" s="91">
        <v>29974</v>
      </c>
      <c r="E35" s="13">
        <v>1632942</v>
      </c>
      <c r="F35" s="128">
        <f t="shared" si="7"/>
        <v>54478.614799492898</v>
      </c>
      <c r="G35" s="130">
        <f t="shared" si="8"/>
        <v>1204</v>
      </c>
      <c r="H35" s="130">
        <f t="shared" si="8"/>
        <v>15250</v>
      </c>
      <c r="I35" s="131">
        <f t="shared" si="8"/>
        <v>-1749.8175953628524</v>
      </c>
      <c r="J35" s="4">
        <v>28770</v>
      </c>
      <c r="K35" s="4">
        <v>1617692</v>
      </c>
      <c r="L35" s="28">
        <f t="shared" si="9"/>
        <v>56228.43239485575</v>
      </c>
      <c r="M35" s="3">
        <v>569</v>
      </c>
    </row>
    <row r="36" spans="1:13" s="3" customFormat="1" ht="12.75" x14ac:dyDescent="0.25">
      <c r="A36" s="349" t="s">
        <v>230</v>
      </c>
      <c r="B36" s="170">
        <v>0</v>
      </c>
      <c r="C36" s="12" t="s">
        <v>6</v>
      </c>
      <c r="D36" s="91">
        <v>95166</v>
      </c>
      <c r="E36" s="13">
        <v>4302616</v>
      </c>
      <c r="F36" s="128">
        <f t="shared" si="7"/>
        <v>45211.693251791607</v>
      </c>
      <c r="G36" s="130">
        <f t="shared" si="8"/>
        <v>6258</v>
      </c>
      <c r="H36" s="130">
        <f t="shared" si="8"/>
        <v>184156</v>
      </c>
      <c r="I36" s="131">
        <f t="shared" si="8"/>
        <v>-1111.0223643509235</v>
      </c>
      <c r="J36" s="4">
        <v>88908</v>
      </c>
      <c r="K36" s="4">
        <v>4118460</v>
      </c>
      <c r="L36" s="28">
        <f t="shared" si="9"/>
        <v>46322.71561614253</v>
      </c>
      <c r="M36" s="3">
        <v>626</v>
      </c>
    </row>
    <row r="37" spans="1:13" s="3" customFormat="1" ht="12.75" x14ac:dyDescent="0.25">
      <c r="A37" s="348" t="s">
        <v>231</v>
      </c>
      <c r="B37" s="170">
        <v>0</v>
      </c>
      <c r="C37" s="12" t="s">
        <v>6</v>
      </c>
      <c r="D37" s="91">
        <v>5193</v>
      </c>
      <c r="E37" s="13">
        <v>318944</v>
      </c>
      <c r="F37" s="128">
        <f t="shared" si="7"/>
        <v>61418.062776814942</v>
      </c>
      <c r="G37" s="130">
        <f t="shared" si="8"/>
        <v>154</v>
      </c>
      <c r="H37" s="130">
        <f t="shared" si="8"/>
        <v>37556</v>
      </c>
      <c r="I37" s="131">
        <f t="shared" si="8"/>
        <v>5576.0306275789771</v>
      </c>
      <c r="J37" s="4">
        <v>5039</v>
      </c>
      <c r="K37" s="4">
        <v>281388</v>
      </c>
      <c r="L37" s="28">
        <f t="shared" si="9"/>
        <v>55842.032149235965</v>
      </c>
      <c r="M37" s="3">
        <v>949</v>
      </c>
    </row>
    <row r="38" spans="1:13" s="3" customFormat="1" ht="12.75" x14ac:dyDescent="0.25">
      <c r="A38" s="348" t="s">
        <v>232</v>
      </c>
      <c r="B38" s="170">
        <v>0</v>
      </c>
      <c r="C38" s="12" t="s">
        <v>6</v>
      </c>
      <c r="D38" s="91">
        <v>11858</v>
      </c>
      <c r="E38" s="13">
        <v>558541</v>
      </c>
      <c r="F38" s="128">
        <f t="shared" si="7"/>
        <v>47102.462472592342</v>
      </c>
      <c r="G38" s="156">
        <f t="shared" si="8"/>
        <v>353</v>
      </c>
      <c r="H38" s="130">
        <f t="shared" si="8"/>
        <v>12526</v>
      </c>
      <c r="I38" s="131">
        <f t="shared" si="8"/>
        <v>-356.46842701652349</v>
      </c>
      <c r="J38" s="4">
        <v>11505</v>
      </c>
      <c r="K38" s="4">
        <v>546015</v>
      </c>
      <c r="L38" s="28">
        <f t="shared" si="9"/>
        <v>47458.930899608866</v>
      </c>
      <c r="M38" s="3">
        <v>1063</v>
      </c>
    </row>
    <row r="39" spans="1:13" s="3" customFormat="1" ht="12.75" x14ac:dyDescent="0.25">
      <c r="A39" s="350" t="s">
        <v>233</v>
      </c>
      <c r="B39" s="277">
        <v>0</v>
      </c>
      <c r="C39" s="155" t="s">
        <v>6</v>
      </c>
      <c r="D39" s="93">
        <v>3141</v>
      </c>
      <c r="E39" s="74">
        <v>108031</v>
      </c>
      <c r="F39" s="151">
        <f t="shared" si="7"/>
        <v>34393.823623049982</v>
      </c>
      <c r="G39" s="158">
        <f t="shared" si="8"/>
        <v>-258</v>
      </c>
      <c r="H39" s="152">
        <f t="shared" si="8"/>
        <v>-18106</v>
      </c>
      <c r="I39" s="153">
        <f t="shared" si="8"/>
        <v>-2716.2087394095652</v>
      </c>
      <c r="J39" s="4">
        <v>3399</v>
      </c>
      <c r="K39" s="4">
        <v>126137</v>
      </c>
      <c r="L39" s="28">
        <f t="shared" si="9"/>
        <v>37110.032362459548</v>
      </c>
      <c r="M39" s="3">
        <v>1082</v>
      </c>
    </row>
    <row r="41" spans="1:13" s="3" customFormat="1" ht="12.75" x14ac:dyDescent="0.25">
      <c r="A41" s="347" t="s">
        <v>228</v>
      </c>
      <c r="B41" s="351">
        <v>81</v>
      </c>
      <c r="C41" s="352" t="s">
        <v>234</v>
      </c>
      <c r="D41" s="341">
        <v>2198</v>
      </c>
      <c r="E41" s="342">
        <v>69538</v>
      </c>
      <c r="F41" s="353">
        <f t="shared" ref="F41:F46" si="10">E41/D41*1000</f>
        <v>31636.942675159236</v>
      </c>
      <c r="G41" s="229">
        <f t="shared" ref="G41:I46" si="11">D41-J41</f>
        <v>48</v>
      </c>
      <c r="H41" s="229">
        <f t="shared" si="11"/>
        <v>-1920</v>
      </c>
      <c r="I41" s="230">
        <f t="shared" si="11"/>
        <v>-1599.3363946082063</v>
      </c>
      <c r="J41" s="4">
        <v>2150</v>
      </c>
      <c r="K41" s="4">
        <v>71458</v>
      </c>
      <c r="L41" s="28">
        <f t="shared" ref="L41:L46" si="12">K41/J41*1000</f>
        <v>33236.279069767443</v>
      </c>
      <c r="M41" s="3">
        <v>169</v>
      </c>
    </row>
    <row r="42" spans="1:13" x14ac:dyDescent="0.25">
      <c r="A42" s="348" t="s">
        <v>229</v>
      </c>
      <c r="B42" s="170">
        <v>81</v>
      </c>
      <c r="C42" s="12" t="s">
        <v>234</v>
      </c>
      <c r="D42" s="91">
        <v>4117</v>
      </c>
      <c r="E42" s="13">
        <v>136368</v>
      </c>
      <c r="F42" s="128">
        <f t="shared" si="10"/>
        <v>33123.14792324508</v>
      </c>
      <c r="G42" s="130">
        <f t="shared" si="11"/>
        <v>257</v>
      </c>
      <c r="H42" s="130">
        <f t="shared" si="11"/>
        <v>-6851</v>
      </c>
      <c r="I42" s="131">
        <f t="shared" si="11"/>
        <v>-3980.2199524025928</v>
      </c>
      <c r="J42" s="4">
        <v>3860</v>
      </c>
      <c r="K42" s="4">
        <v>143219</v>
      </c>
      <c r="L42" s="28">
        <f t="shared" si="12"/>
        <v>37103.367875647673</v>
      </c>
      <c r="M42" s="3">
        <v>587</v>
      </c>
    </row>
    <row r="43" spans="1:13" x14ac:dyDescent="0.25">
      <c r="A43" s="349" t="s">
        <v>230</v>
      </c>
      <c r="B43" s="170">
        <v>81</v>
      </c>
      <c r="C43" s="12" t="s">
        <v>234</v>
      </c>
      <c r="D43" s="111">
        <v>16456</v>
      </c>
      <c r="E43" s="13">
        <v>420069</v>
      </c>
      <c r="F43" s="128">
        <f t="shared" si="10"/>
        <v>25526.798736023335</v>
      </c>
      <c r="G43" s="129">
        <f t="shared" si="11"/>
        <v>2943</v>
      </c>
      <c r="H43" s="130">
        <f t="shared" si="11"/>
        <v>6183</v>
      </c>
      <c r="I43" s="131">
        <f t="shared" si="11"/>
        <v>-5101.9291556365461</v>
      </c>
      <c r="J43" s="4">
        <v>13513</v>
      </c>
      <c r="K43" s="4">
        <v>413886</v>
      </c>
      <c r="L43" s="28">
        <f t="shared" si="12"/>
        <v>30628.727891659881</v>
      </c>
      <c r="M43" s="3">
        <v>644</v>
      </c>
    </row>
    <row r="44" spans="1:13" x14ac:dyDescent="0.25">
      <c r="A44" s="348" t="s">
        <v>231</v>
      </c>
      <c r="B44" s="170">
        <v>81</v>
      </c>
      <c r="C44" s="12" t="s">
        <v>234</v>
      </c>
      <c r="D44" s="91">
        <v>774</v>
      </c>
      <c r="E44" s="13">
        <v>21607</v>
      </c>
      <c r="F44" s="128">
        <f t="shared" si="10"/>
        <v>27916.020671834627</v>
      </c>
      <c r="G44" s="130">
        <f t="shared" si="11"/>
        <v>77</v>
      </c>
      <c r="H44" s="130">
        <f t="shared" si="11"/>
        <v>118</v>
      </c>
      <c r="I44" s="131">
        <f t="shared" si="11"/>
        <v>-2914.6823410778561</v>
      </c>
      <c r="J44" s="4">
        <v>697</v>
      </c>
      <c r="K44" s="4">
        <v>21489</v>
      </c>
      <c r="L44" s="28">
        <f t="shared" si="12"/>
        <v>30830.703012912483</v>
      </c>
      <c r="M44" s="3">
        <v>967</v>
      </c>
    </row>
    <row r="45" spans="1:13" x14ac:dyDescent="0.25">
      <c r="A45" s="348" t="s">
        <v>232</v>
      </c>
      <c r="B45" s="170">
        <v>81</v>
      </c>
      <c r="C45" s="12" t="s">
        <v>234</v>
      </c>
      <c r="D45" s="91">
        <v>1461</v>
      </c>
      <c r="E45" s="13">
        <v>43986</v>
      </c>
      <c r="F45" s="128">
        <f t="shared" si="10"/>
        <v>30106.776180698151</v>
      </c>
      <c r="G45" s="156">
        <f t="shared" si="11"/>
        <v>151</v>
      </c>
      <c r="H45" s="130">
        <f t="shared" si="11"/>
        <v>3609</v>
      </c>
      <c r="I45" s="131">
        <f t="shared" si="11"/>
        <v>-715.36122388200238</v>
      </c>
      <c r="J45" s="4">
        <v>1310</v>
      </c>
      <c r="K45" s="4">
        <v>40377</v>
      </c>
      <c r="L45" s="28">
        <f t="shared" si="12"/>
        <v>30822.137404580153</v>
      </c>
      <c r="M45" s="3">
        <v>1081</v>
      </c>
    </row>
    <row r="46" spans="1:13" x14ac:dyDescent="0.25">
      <c r="A46" s="350" t="s">
        <v>233</v>
      </c>
      <c r="B46" s="277">
        <v>81</v>
      </c>
      <c r="C46" s="155" t="s">
        <v>234</v>
      </c>
      <c r="D46" s="93">
        <v>562</v>
      </c>
      <c r="E46" s="74">
        <v>12159</v>
      </c>
      <c r="F46" s="151">
        <f t="shared" si="10"/>
        <v>21635.231316725978</v>
      </c>
      <c r="G46" s="158">
        <f t="shared" si="11"/>
        <v>71</v>
      </c>
      <c r="H46" s="152">
        <f t="shared" si="11"/>
        <v>-54</v>
      </c>
      <c r="I46" s="153">
        <f t="shared" si="11"/>
        <v>-3238.4957708503971</v>
      </c>
      <c r="J46" s="4">
        <v>491</v>
      </c>
      <c r="K46" s="4">
        <v>12213</v>
      </c>
      <c r="L46" s="28">
        <f t="shared" si="12"/>
        <v>24873.727087576375</v>
      </c>
      <c r="M46" s="3">
        <v>1100</v>
      </c>
    </row>
  </sheetData>
  <mergeCells count="12">
    <mergeCell ref="M1:P1"/>
    <mergeCell ref="J32:K32"/>
    <mergeCell ref="A1:A2"/>
    <mergeCell ref="B1:B2"/>
    <mergeCell ref="C1:C2"/>
    <mergeCell ref="D1:G1"/>
    <mergeCell ref="H1:K1"/>
    <mergeCell ref="A32:A33"/>
    <mergeCell ref="B32:B33"/>
    <mergeCell ref="C32:C33"/>
    <mergeCell ref="D32:F32"/>
    <mergeCell ref="G32:I3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sqref="A1:XFD2"/>
    </sheetView>
  </sheetViews>
  <sheetFormatPr defaultRowHeight="15" x14ac:dyDescent="0.25"/>
  <sheetData>
    <row r="1" spans="1:16" s="5" customFormat="1" ht="15" customHeight="1" x14ac:dyDescent="0.25">
      <c r="A1" s="359" t="s">
        <v>0</v>
      </c>
      <c r="B1" s="359" t="s">
        <v>1</v>
      </c>
      <c r="C1" s="359" t="s">
        <v>2</v>
      </c>
      <c r="D1" s="361">
        <v>2013</v>
      </c>
      <c r="E1" s="361"/>
      <c r="F1" s="361"/>
      <c r="G1" s="361"/>
      <c r="H1" s="364" t="s">
        <v>39</v>
      </c>
      <c r="I1" s="364"/>
      <c r="J1" s="364"/>
      <c r="K1" s="364"/>
      <c r="M1" s="361">
        <v>2007</v>
      </c>
      <c r="N1" s="361"/>
      <c r="O1" s="361"/>
      <c r="P1" s="361"/>
    </row>
    <row r="2" spans="1:16" s="30" customFormat="1" ht="90" thickBot="1" x14ac:dyDescent="0.3">
      <c r="A2" s="360"/>
      <c r="B2" s="360"/>
      <c r="C2" s="360"/>
      <c r="D2" s="33" t="s">
        <v>3</v>
      </c>
      <c r="E2" s="33" t="s">
        <v>4</v>
      </c>
      <c r="F2" s="33" t="s">
        <v>5</v>
      </c>
      <c r="G2" s="40" t="s">
        <v>37</v>
      </c>
      <c r="H2" s="35" t="s">
        <v>3</v>
      </c>
      <c r="I2" s="35" t="s">
        <v>4</v>
      </c>
      <c r="J2" s="35" t="s">
        <v>5</v>
      </c>
      <c r="K2" s="40" t="s">
        <v>37</v>
      </c>
      <c r="M2" s="33" t="s">
        <v>3</v>
      </c>
      <c r="N2" s="33" t="s">
        <v>4</v>
      </c>
      <c r="O2" s="33" t="s">
        <v>5</v>
      </c>
      <c r="P2" s="40" t="s">
        <v>37</v>
      </c>
    </row>
    <row r="3" spans="1:16" ht="15.75" thickTop="1" x14ac:dyDescent="0.25"/>
  </sheetData>
  <mergeCells count="6">
    <mergeCell ref="M1:P1"/>
    <mergeCell ref="A1:A2"/>
    <mergeCell ref="B1:B2"/>
    <mergeCell ref="C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4"/>
  <sheetViews>
    <sheetView tabSelected="1" workbookViewId="0">
      <pane ySplit="2" topLeftCell="A757" activePane="bottomLeft" state="frozen"/>
      <selection pane="bottomLeft" activeCell="B1213" sqref="B1213:P1213"/>
    </sheetView>
  </sheetViews>
  <sheetFormatPr defaultRowHeight="12.75" x14ac:dyDescent="0.25"/>
  <cols>
    <col min="1" max="1" width="20.140625" style="32" bestFit="1" customWidth="1"/>
    <col min="2" max="2" width="5.5703125" style="37" bestFit="1" customWidth="1"/>
    <col min="3" max="3" width="39" style="31" customWidth="1"/>
    <col min="4" max="4" width="9.140625" style="4" bestFit="1" customWidth="1"/>
    <col min="5" max="5" width="9.85546875" style="4" bestFit="1" customWidth="1"/>
    <col min="6" max="6" width="10.85546875" style="4" bestFit="1" customWidth="1"/>
    <col min="7" max="7" width="8.42578125" style="4" bestFit="1" customWidth="1"/>
    <col min="8" max="9" width="9.28515625" style="5" bestFit="1" customWidth="1"/>
    <col min="10" max="10" width="10.42578125" style="5" bestFit="1" customWidth="1"/>
    <col min="11" max="11" width="8.42578125" style="5" bestFit="1" customWidth="1"/>
    <col min="12" max="12" width="5" style="5" bestFit="1" customWidth="1"/>
    <col min="13" max="13" width="9.140625" style="4" bestFit="1" customWidth="1"/>
    <col min="14" max="14" width="9.85546875" style="4" bestFit="1" customWidth="1"/>
    <col min="15" max="15" width="10.85546875" style="4" bestFit="1" customWidth="1"/>
    <col min="16" max="16" width="8.42578125" style="4" bestFit="1" customWidth="1"/>
    <col min="17" max="16384" width="9.140625" style="5"/>
  </cols>
  <sheetData>
    <row r="1" spans="1:16" ht="15" customHeight="1" x14ac:dyDescent="0.25">
      <c r="A1" s="359" t="s">
        <v>0</v>
      </c>
      <c r="B1" s="359" t="s">
        <v>1</v>
      </c>
      <c r="C1" s="359" t="s">
        <v>2</v>
      </c>
      <c r="D1" s="361">
        <v>2013</v>
      </c>
      <c r="E1" s="361"/>
      <c r="F1" s="361"/>
      <c r="G1" s="361"/>
      <c r="H1" s="364" t="s">
        <v>39</v>
      </c>
      <c r="I1" s="364"/>
      <c r="J1" s="364"/>
      <c r="K1" s="364"/>
      <c r="M1" s="361">
        <v>2007</v>
      </c>
      <c r="N1" s="361"/>
      <c r="O1" s="361"/>
      <c r="P1" s="361"/>
    </row>
    <row r="2" spans="1:16" s="30" customFormat="1" ht="90" thickBot="1" x14ac:dyDescent="0.3">
      <c r="A2" s="360"/>
      <c r="B2" s="360"/>
      <c r="C2" s="360"/>
      <c r="D2" s="33" t="s">
        <v>3</v>
      </c>
      <c r="E2" s="33" t="s">
        <v>4</v>
      </c>
      <c r="F2" s="33" t="s">
        <v>5</v>
      </c>
      <c r="G2" s="40" t="s">
        <v>37</v>
      </c>
      <c r="H2" s="35" t="s">
        <v>3</v>
      </c>
      <c r="I2" s="35" t="s">
        <v>4</v>
      </c>
      <c r="J2" s="35" t="s">
        <v>5</v>
      </c>
      <c r="K2" s="40" t="s">
        <v>37</v>
      </c>
      <c r="L2" s="30" t="s">
        <v>40</v>
      </c>
      <c r="M2" s="33" t="s">
        <v>3</v>
      </c>
      <c r="N2" s="33" t="s">
        <v>4</v>
      </c>
      <c r="O2" s="33" t="s">
        <v>5</v>
      </c>
      <c r="P2" s="40" t="s">
        <v>37</v>
      </c>
    </row>
    <row r="3" spans="1:16" ht="13.5" thickTop="1" x14ac:dyDescent="0.25">
      <c r="A3" s="82" t="s">
        <v>50</v>
      </c>
      <c r="B3" s="286">
        <v>0</v>
      </c>
      <c r="C3" s="84" t="s">
        <v>6</v>
      </c>
      <c r="D3" s="90">
        <v>37108</v>
      </c>
      <c r="E3" s="9">
        <v>598309</v>
      </c>
      <c r="F3" s="9">
        <v>36923171</v>
      </c>
      <c r="G3" s="16">
        <f t="shared" ref="G3:G24" si="0">F3/E3*1000</f>
        <v>61712.544855584652</v>
      </c>
      <c r="H3" s="85">
        <f t="shared" ref="H3:K5" si="1">D3-M3</f>
        <v>-518</v>
      </c>
      <c r="I3" s="85">
        <f t="shared" si="1"/>
        <v>-25497</v>
      </c>
      <c r="J3" s="85">
        <f t="shared" si="1"/>
        <v>4171320</v>
      </c>
      <c r="K3" s="86">
        <f t="shared" si="1"/>
        <v>9209.2810203538247</v>
      </c>
      <c r="L3" s="5">
        <v>1</v>
      </c>
      <c r="M3" s="4">
        <v>37626</v>
      </c>
      <c r="N3" s="4">
        <v>623806</v>
      </c>
      <c r="O3" s="4">
        <v>32751851</v>
      </c>
      <c r="P3" s="4">
        <f>O3/N3*1000</f>
        <v>52503.263835230828</v>
      </c>
    </row>
    <row r="4" spans="1:16" x14ac:dyDescent="0.25">
      <c r="A4" s="87" t="s">
        <v>50</v>
      </c>
      <c r="B4" s="170">
        <v>11</v>
      </c>
      <c r="C4" s="70" t="s">
        <v>7</v>
      </c>
      <c r="D4" s="91">
        <v>19</v>
      </c>
      <c r="E4" s="13">
        <v>71</v>
      </c>
      <c r="F4" s="13">
        <v>3546</v>
      </c>
      <c r="G4" s="18">
        <f t="shared" si="0"/>
        <v>49943.661971830981</v>
      </c>
      <c r="H4" s="71">
        <f t="shared" si="1"/>
        <v>0</v>
      </c>
      <c r="I4" s="71">
        <f t="shared" si="1"/>
        <v>-51</v>
      </c>
      <c r="J4" s="71">
        <f t="shared" si="1"/>
        <v>-1027</v>
      </c>
      <c r="K4" s="72">
        <f t="shared" si="1"/>
        <v>12460.055414453927</v>
      </c>
      <c r="L4" s="5">
        <v>2</v>
      </c>
      <c r="M4" s="4">
        <v>19</v>
      </c>
      <c r="N4" s="4">
        <v>122</v>
      </c>
      <c r="O4" s="4">
        <v>4573</v>
      </c>
      <c r="P4" s="4">
        <f>O4/N4*1000</f>
        <v>37483.606557377054</v>
      </c>
    </row>
    <row r="5" spans="1:16" x14ac:dyDescent="0.25">
      <c r="A5" s="87" t="s">
        <v>50</v>
      </c>
      <c r="B5" s="170">
        <v>21</v>
      </c>
      <c r="C5" s="70" t="s">
        <v>8</v>
      </c>
      <c r="D5" s="91">
        <v>11</v>
      </c>
      <c r="E5" s="13">
        <v>117</v>
      </c>
      <c r="F5" s="13">
        <v>11234</v>
      </c>
      <c r="G5" s="18">
        <f t="shared" si="0"/>
        <v>96017.09401709403</v>
      </c>
      <c r="H5" s="71">
        <f t="shared" si="1"/>
        <v>2</v>
      </c>
      <c r="I5" s="71">
        <f t="shared" si="1"/>
        <v>-12</v>
      </c>
      <c r="J5" s="71">
        <f t="shared" si="1"/>
        <v>889</v>
      </c>
      <c r="K5" s="72">
        <f t="shared" si="1"/>
        <v>15823.295567481633</v>
      </c>
      <c r="L5" s="5">
        <v>3</v>
      </c>
      <c r="M5" s="4">
        <v>9</v>
      </c>
      <c r="N5" s="4">
        <v>129</v>
      </c>
      <c r="O5" s="4">
        <v>10345</v>
      </c>
      <c r="P5" s="4">
        <f>O5/N5*1000</f>
        <v>80193.798449612397</v>
      </c>
    </row>
    <row r="6" spans="1:16" x14ac:dyDescent="0.25">
      <c r="A6" s="87" t="s">
        <v>50</v>
      </c>
      <c r="B6" s="170">
        <v>22</v>
      </c>
      <c r="C6" s="70" t="s">
        <v>9</v>
      </c>
      <c r="D6" s="91">
        <v>21</v>
      </c>
      <c r="E6" s="13">
        <v>1563</v>
      </c>
      <c r="F6" s="13">
        <v>172378</v>
      </c>
      <c r="G6" s="18">
        <f t="shared" si="0"/>
        <v>110286.62827895072</v>
      </c>
      <c r="H6" s="71">
        <f t="shared" ref="H6:H69" si="2">D6-M6</f>
        <v>10</v>
      </c>
      <c r="I6" s="71" t="s">
        <v>48</v>
      </c>
      <c r="J6" s="71" t="s">
        <v>48</v>
      </c>
      <c r="K6" s="72" t="s">
        <v>48</v>
      </c>
      <c r="L6" s="5">
        <v>4</v>
      </c>
      <c r="M6" s="4">
        <v>11</v>
      </c>
      <c r="N6" s="4" t="s">
        <v>32</v>
      </c>
      <c r="O6" s="4" t="s">
        <v>10</v>
      </c>
      <c r="P6" s="36" t="s">
        <v>48</v>
      </c>
    </row>
    <row r="7" spans="1:16" x14ac:dyDescent="0.25">
      <c r="A7" s="87" t="s">
        <v>50</v>
      </c>
      <c r="B7" s="170">
        <v>23</v>
      </c>
      <c r="C7" s="70" t="s">
        <v>11</v>
      </c>
      <c r="D7" s="91">
        <v>2667</v>
      </c>
      <c r="E7" s="13">
        <v>35917</v>
      </c>
      <c r="F7" s="13">
        <v>2477440</v>
      </c>
      <c r="G7" s="18">
        <f t="shared" si="0"/>
        <v>68976.80763983629</v>
      </c>
      <c r="H7" s="71">
        <f t="shared" si="2"/>
        <v>-337</v>
      </c>
      <c r="I7" s="71">
        <f t="shared" ref="I7:I22" si="3">E7-N7</f>
        <v>-10716</v>
      </c>
      <c r="J7" s="71">
        <f t="shared" ref="J7:J22" si="4">F7-O7</f>
        <v>-239074</v>
      </c>
      <c r="K7" s="72">
        <f t="shared" ref="K7:K22" si="5">G7-P7</f>
        <v>10723.767946914973</v>
      </c>
      <c r="L7" s="5">
        <v>5</v>
      </c>
      <c r="M7" s="4">
        <v>3004</v>
      </c>
      <c r="N7" s="4">
        <v>46633</v>
      </c>
      <c r="O7" s="4">
        <v>2716514</v>
      </c>
      <c r="P7" s="4">
        <f t="shared" ref="P7:P22" si="6">O7/N7*1000</f>
        <v>58253.039692921317</v>
      </c>
    </row>
    <row r="8" spans="1:16" x14ac:dyDescent="0.25">
      <c r="A8" s="87" t="s">
        <v>50</v>
      </c>
      <c r="B8" s="170" t="s">
        <v>12</v>
      </c>
      <c r="C8" s="70" t="s">
        <v>13</v>
      </c>
      <c r="D8" s="91">
        <v>1800</v>
      </c>
      <c r="E8" s="13">
        <v>60432</v>
      </c>
      <c r="F8" s="13">
        <v>4538813</v>
      </c>
      <c r="G8" s="18">
        <f t="shared" si="0"/>
        <v>75106.11927455652</v>
      </c>
      <c r="H8" s="71">
        <f t="shared" si="2"/>
        <v>-269</v>
      </c>
      <c r="I8" s="71">
        <f t="shared" si="3"/>
        <v>-16062</v>
      </c>
      <c r="J8" s="71">
        <f t="shared" si="4"/>
        <v>-358103</v>
      </c>
      <c r="K8" s="72">
        <f t="shared" si="5"/>
        <v>11089.124477578982</v>
      </c>
      <c r="L8" s="5">
        <v>6</v>
      </c>
      <c r="M8" s="4">
        <v>2069</v>
      </c>
      <c r="N8" s="4">
        <v>76494</v>
      </c>
      <c r="O8" s="4">
        <v>4896916</v>
      </c>
      <c r="P8" s="4">
        <f t="shared" si="6"/>
        <v>64016.994796977538</v>
      </c>
    </row>
    <row r="9" spans="1:16" x14ac:dyDescent="0.25">
      <c r="A9" s="87" t="s">
        <v>50</v>
      </c>
      <c r="B9" s="170">
        <v>42</v>
      </c>
      <c r="C9" s="70" t="s">
        <v>14</v>
      </c>
      <c r="D9" s="91">
        <v>2680</v>
      </c>
      <c r="E9" s="13">
        <v>50349</v>
      </c>
      <c r="F9" s="13">
        <v>3503528</v>
      </c>
      <c r="G9" s="18">
        <f t="shared" si="0"/>
        <v>69584.857693300757</v>
      </c>
      <c r="H9" s="71">
        <f t="shared" si="2"/>
        <v>-230</v>
      </c>
      <c r="I9" s="71">
        <f t="shared" si="3"/>
        <v>117</v>
      </c>
      <c r="J9" s="71">
        <f t="shared" si="4"/>
        <v>231135</v>
      </c>
      <c r="K9" s="72">
        <f t="shared" si="5"/>
        <v>4439.2732053249638</v>
      </c>
      <c r="L9" s="5">
        <v>7</v>
      </c>
      <c r="M9" s="4">
        <v>2910</v>
      </c>
      <c r="N9" s="4">
        <v>50232</v>
      </c>
      <c r="O9" s="4">
        <v>3272393</v>
      </c>
      <c r="P9" s="4">
        <f t="shared" si="6"/>
        <v>65145.584487975793</v>
      </c>
    </row>
    <row r="10" spans="1:16" x14ac:dyDescent="0.25">
      <c r="A10" s="87" t="s">
        <v>50</v>
      </c>
      <c r="B10" s="170" t="s">
        <v>15</v>
      </c>
      <c r="C10" s="70" t="s">
        <v>16</v>
      </c>
      <c r="D10" s="91">
        <v>4245</v>
      </c>
      <c r="E10" s="13">
        <v>64151</v>
      </c>
      <c r="F10" s="13">
        <v>1926035</v>
      </c>
      <c r="G10" s="18">
        <f t="shared" si="0"/>
        <v>30023.460273417408</v>
      </c>
      <c r="H10" s="71">
        <f t="shared" si="2"/>
        <v>-242</v>
      </c>
      <c r="I10" s="71">
        <f t="shared" si="3"/>
        <v>-4347</v>
      </c>
      <c r="J10" s="71">
        <f t="shared" si="4"/>
        <v>-1808</v>
      </c>
      <c r="K10" s="72">
        <f t="shared" si="5"/>
        <v>1878.9451050913231</v>
      </c>
      <c r="L10" s="5">
        <v>8</v>
      </c>
      <c r="M10" s="4">
        <v>4487</v>
      </c>
      <c r="N10" s="4">
        <v>68498</v>
      </c>
      <c r="O10" s="4">
        <v>1927843</v>
      </c>
      <c r="P10" s="4">
        <f t="shared" si="6"/>
        <v>28144.515168326085</v>
      </c>
    </row>
    <row r="11" spans="1:16" x14ac:dyDescent="0.25">
      <c r="A11" s="87" t="s">
        <v>50</v>
      </c>
      <c r="B11" s="170" t="s">
        <v>17</v>
      </c>
      <c r="C11" s="70" t="s">
        <v>18</v>
      </c>
      <c r="D11" s="91">
        <v>953</v>
      </c>
      <c r="E11" s="13">
        <v>25025</v>
      </c>
      <c r="F11" s="13">
        <v>1399493</v>
      </c>
      <c r="G11" s="18">
        <f t="shared" si="0"/>
        <v>55923.796203796199</v>
      </c>
      <c r="H11" s="71">
        <f t="shared" si="2"/>
        <v>27</v>
      </c>
      <c r="I11" s="71">
        <f t="shared" si="3"/>
        <v>-2377</v>
      </c>
      <c r="J11" s="71">
        <f t="shared" si="4"/>
        <v>-5482</v>
      </c>
      <c r="K11" s="72">
        <f t="shared" si="5"/>
        <v>4651.0788838925437</v>
      </c>
      <c r="L11" s="5">
        <v>9</v>
      </c>
      <c r="M11" s="4">
        <v>926</v>
      </c>
      <c r="N11" s="4">
        <v>27402</v>
      </c>
      <c r="O11" s="4">
        <v>1404975</v>
      </c>
      <c r="P11" s="4">
        <f t="shared" si="6"/>
        <v>51272.717319903655</v>
      </c>
    </row>
    <row r="12" spans="1:16" x14ac:dyDescent="0.25">
      <c r="A12" s="87" t="s">
        <v>50</v>
      </c>
      <c r="B12" s="170">
        <v>51</v>
      </c>
      <c r="C12" s="70" t="s">
        <v>19</v>
      </c>
      <c r="D12" s="91">
        <v>771</v>
      </c>
      <c r="E12" s="13">
        <v>22200</v>
      </c>
      <c r="F12" s="13">
        <v>2758185</v>
      </c>
      <c r="G12" s="18">
        <f t="shared" si="0"/>
        <v>124242.56756756756</v>
      </c>
      <c r="H12" s="71">
        <f t="shared" si="2"/>
        <v>-39</v>
      </c>
      <c r="I12" s="71">
        <f t="shared" si="3"/>
        <v>213</v>
      </c>
      <c r="J12" s="71">
        <f t="shared" si="4"/>
        <v>833716</v>
      </c>
      <c r="K12" s="72">
        <f t="shared" si="5"/>
        <v>36714.983085828353</v>
      </c>
      <c r="L12" s="5">
        <v>10</v>
      </c>
      <c r="M12" s="4">
        <v>810</v>
      </c>
      <c r="N12" s="4">
        <v>21987</v>
      </c>
      <c r="O12" s="4">
        <v>1924469</v>
      </c>
      <c r="P12" s="4">
        <f t="shared" si="6"/>
        <v>87527.584481739206</v>
      </c>
    </row>
    <row r="13" spans="1:16" x14ac:dyDescent="0.25">
      <c r="A13" s="87" t="s">
        <v>50</v>
      </c>
      <c r="B13" s="170">
        <v>52</v>
      </c>
      <c r="C13" s="70" t="s">
        <v>20</v>
      </c>
      <c r="D13" s="91">
        <v>1603</v>
      </c>
      <c r="E13" s="13">
        <v>19435</v>
      </c>
      <c r="F13" s="13">
        <v>1756386</v>
      </c>
      <c r="G13" s="18">
        <f t="shared" si="0"/>
        <v>90372.31798302033</v>
      </c>
      <c r="H13" s="71">
        <f t="shared" si="2"/>
        <v>-244</v>
      </c>
      <c r="I13" s="71">
        <f t="shared" si="3"/>
        <v>-5098</v>
      </c>
      <c r="J13" s="71">
        <f t="shared" si="4"/>
        <v>133029</v>
      </c>
      <c r="K13" s="72">
        <f t="shared" si="5"/>
        <v>24201.975994678098</v>
      </c>
      <c r="L13" s="5">
        <v>11</v>
      </c>
      <c r="M13" s="4">
        <v>1847</v>
      </c>
      <c r="N13" s="4">
        <v>24533</v>
      </c>
      <c r="O13" s="4">
        <v>1623357</v>
      </c>
      <c r="P13" s="4">
        <f t="shared" si="6"/>
        <v>66170.341988342232</v>
      </c>
    </row>
    <row r="14" spans="1:16" x14ac:dyDescent="0.25">
      <c r="A14" s="87" t="s">
        <v>50</v>
      </c>
      <c r="B14" s="170">
        <v>53</v>
      </c>
      <c r="C14" s="70" t="s">
        <v>21</v>
      </c>
      <c r="D14" s="91">
        <v>1920</v>
      </c>
      <c r="E14" s="13">
        <v>9880</v>
      </c>
      <c r="F14" s="13">
        <v>507511</v>
      </c>
      <c r="G14" s="18">
        <f t="shared" si="0"/>
        <v>51367.51012145749</v>
      </c>
      <c r="H14" s="71">
        <f t="shared" si="2"/>
        <v>-91</v>
      </c>
      <c r="I14" s="71">
        <f t="shared" si="3"/>
        <v>-2860</v>
      </c>
      <c r="J14" s="71">
        <f t="shared" si="4"/>
        <v>-47719</v>
      </c>
      <c r="K14" s="72">
        <f t="shared" si="5"/>
        <v>7785.877468396262</v>
      </c>
      <c r="L14" s="5">
        <v>12</v>
      </c>
      <c r="M14" s="4">
        <v>2011</v>
      </c>
      <c r="N14" s="4">
        <v>12740</v>
      </c>
      <c r="O14" s="4">
        <v>555230</v>
      </c>
      <c r="P14" s="4">
        <f t="shared" si="6"/>
        <v>43581.632653061228</v>
      </c>
    </row>
    <row r="15" spans="1:16" x14ac:dyDescent="0.25">
      <c r="A15" s="87" t="s">
        <v>50</v>
      </c>
      <c r="B15" s="170">
        <v>54</v>
      </c>
      <c r="C15" s="70" t="s">
        <v>22</v>
      </c>
      <c r="D15" s="91">
        <v>5465</v>
      </c>
      <c r="E15" s="13">
        <v>61290</v>
      </c>
      <c r="F15" s="13">
        <v>5764950</v>
      </c>
      <c r="G15" s="18">
        <f t="shared" si="0"/>
        <v>94060.205580029375</v>
      </c>
      <c r="H15" s="71">
        <f t="shared" si="2"/>
        <v>99</v>
      </c>
      <c r="I15" s="71">
        <f t="shared" si="3"/>
        <v>11326</v>
      </c>
      <c r="J15" s="71">
        <f t="shared" si="4"/>
        <v>1770674</v>
      </c>
      <c r="K15" s="72">
        <f t="shared" si="5"/>
        <v>14117.126563137223</v>
      </c>
      <c r="L15" s="5">
        <v>13</v>
      </c>
      <c r="M15" s="4">
        <v>5366</v>
      </c>
      <c r="N15" s="4">
        <v>49964</v>
      </c>
      <c r="O15" s="4">
        <v>3994276</v>
      </c>
      <c r="P15" s="4">
        <f t="shared" si="6"/>
        <v>79943.079016892152</v>
      </c>
    </row>
    <row r="16" spans="1:16" x14ac:dyDescent="0.25">
      <c r="A16" s="87" t="s">
        <v>50</v>
      </c>
      <c r="B16" s="170">
        <v>55</v>
      </c>
      <c r="C16" s="70" t="s">
        <v>23</v>
      </c>
      <c r="D16" s="91">
        <v>279</v>
      </c>
      <c r="E16" s="13">
        <v>16849</v>
      </c>
      <c r="F16" s="13">
        <v>2211620</v>
      </c>
      <c r="G16" s="18">
        <f t="shared" si="0"/>
        <v>131261.20244524899</v>
      </c>
      <c r="H16" s="71">
        <f t="shared" si="2"/>
        <v>-1</v>
      </c>
      <c r="I16" s="71">
        <f t="shared" si="3"/>
        <v>-3208</v>
      </c>
      <c r="J16" s="71">
        <f t="shared" si="4"/>
        <v>274107</v>
      </c>
      <c r="K16" s="72">
        <f t="shared" si="5"/>
        <v>34660.863411495186</v>
      </c>
      <c r="L16" s="5">
        <v>14</v>
      </c>
      <c r="M16" s="4">
        <v>280</v>
      </c>
      <c r="N16" s="4">
        <v>20057</v>
      </c>
      <c r="O16" s="4">
        <v>1937513</v>
      </c>
      <c r="P16" s="4">
        <f t="shared" si="6"/>
        <v>96600.3390337538</v>
      </c>
    </row>
    <row r="17" spans="1:16" ht="25.5" x14ac:dyDescent="0.25">
      <c r="A17" s="87" t="s">
        <v>50</v>
      </c>
      <c r="B17" s="170">
        <v>56</v>
      </c>
      <c r="C17" s="70" t="s">
        <v>24</v>
      </c>
      <c r="D17" s="91">
        <v>1674</v>
      </c>
      <c r="E17" s="13">
        <v>35860</v>
      </c>
      <c r="F17" s="13">
        <v>1531611</v>
      </c>
      <c r="G17" s="18">
        <f t="shared" si="0"/>
        <v>42710.847741215839</v>
      </c>
      <c r="H17" s="71">
        <f t="shared" si="2"/>
        <v>-1</v>
      </c>
      <c r="I17" s="71">
        <f t="shared" si="3"/>
        <v>-14045</v>
      </c>
      <c r="J17" s="71">
        <f t="shared" si="4"/>
        <v>-167443</v>
      </c>
      <c r="K17" s="72">
        <f t="shared" si="5"/>
        <v>8665.0807839971239</v>
      </c>
      <c r="L17" s="5">
        <v>15</v>
      </c>
      <c r="M17" s="4">
        <v>1675</v>
      </c>
      <c r="N17" s="4">
        <v>49905</v>
      </c>
      <c r="O17" s="4">
        <v>1699054</v>
      </c>
      <c r="P17" s="4">
        <f t="shared" si="6"/>
        <v>34045.766957218715</v>
      </c>
    </row>
    <row r="18" spans="1:16" x14ac:dyDescent="0.25">
      <c r="A18" s="87" t="s">
        <v>50</v>
      </c>
      <c r="B18" s="170">
        <v>61</v>
      </c>
      <c r="C18" s="70" t="s">
        <v>25</v>
      </c>
      <c r="D18" s="91">
        <v>836</v>
      </c>
      <c r="E18" s="13">
        <v>18987</v>
      </c>
      <c r="F18" s="13">
        <v>665643</v>
      </c>
      <c r="G18" s="18">
        <f t="shared" si="0"/>
        <v>35057.829040922734</v>
      </c>
      <c r="H18" s="71">
        <f t="shared" si="2"/>
        <v>164</v>
      </c>
      <c r="I18" s="71">
        <f t="shared" si="3"/>
        <v>4143</v>
      </c>
      <c r="J18" s="71">
        <f t="shared" si="4"/>
        <v>231406</v>
      </c>
      <c r="K18" s="72">
        <f t="shared" si="5"/>
        <v>5804.4606766004508</v>
      </c>
      <c r="L18" s="5">
        <v>16</v>
      </c>
      <c r="M18" s="4">
        <v>672</v>
      </c>
      <c r="N18" s="4">
        <v>14844</v>
      </c>
      <c r="O18" s="4">
        <v>434237</v>
      </c>
      <c r="P18" s="4">
        <f t="shared" si="6"/>
        <v>29253.368364322283</v>
      </c>
    </row>
    <row r="19" spans="1:16" x14ac:dyDescent="0.25">
      <c r="A19" s="87" t="s">
        <v>50</v>
      </c>
      <c r="B19" s="170">
        <v>62</v>
      </c>
      <c r="C19" s="70" t="s">
        <v>26</v>
      </c>
      <c r="D19" s="91">
        <v>4413</v>
      </c>
      <c r="E19" s="13">
        <v>84622</v>
      </c>
      <c r="F19" s="13">
        <v>5100840</v>
      </c>
      <c r="G19" s="18">
        <f t="shared" si="0"/>
        <v>60277.941906360051</v>
      </c>
      <c r="H19" s="71">
        <f t="shared" si="2"/>
        <v>185</v>
      </c>
      <c r="I19" s="71">
        <f t="shared" si="3"/>
        <v>11030</v>
      </c>
      <c r="J19" s="71">
        <f t="shared" si="4"/>
        <v>1101555</v>
      </c>
      <c r="K19" s="72">
        <f t="shared" si="5"/>
        <v>5933.9235347979193</v>
      </c>
      <c r="L19" s="5">
        <v>17</v>
      </c>
      <c r="M19" s="4">
        <v>4228</v>
      </c>
      <c r="N19" s="4">
        <v>73592</v>
      </c>
      <c r="O19" s="4">
        <v>3999285</v>
      </c>
      <c r="P19" s="4">
        <f t="shared" si="6"/>
        <v>54344.018371562132</v>
      </c>
    </row>
    <row r="20" spans="1:16" x14ac:dyDescent="0.25">
      <c r="A20" s="87" t="s">
        <v>50</v>
      </c>
      <c r="B20" s="170">
        <v>71</v>
      </c>
      <c r="C20" s="70" t="s">
        <v>27</v>
      </c>
      <c r="D20" s="91">
        <v>473</v>
      </c>
      <c r="E20" s="13">
        <v>10454</v>
      </c>
      <c r="F20" s="13">
        <v>582820</v>
      </c>
      <c r="G20" s="18">
        <f t="shared" si="0"/>
        <v>55750.908743064858</v>
      </c>
      <c r="H20" s="71">
        <f t="shared" si="2"/>
        <v>-16</v>
      </c>
      <c r="I20" s="71">
        <f t="shared" si="3"/>
        <v>890</v>
      </c>
      <c r="J20" s="71">
        <f t="shared" si="4"/>
        <v>66350</v>
      </c>
      <c r="K20" s="72">
        <f t="shared" si="5"/>
        <v>1749.4449203965196</v>
      </c>
      <c r="L20" s="5">
        <v>18</v>
      </c>
      <c r="M20" s="4">
        <v>489</v>
      </c>
      <c r="N20" s="4">
        <v>9564</v>
      </c>
      <c r="O20" s="4">
        <v>516470</v>
      </c>
      <c r="P20" s="4">
        <f t="shared" si="6"/>
        <v>54001.463822668338</v>
      </c>
    </row>
    <row r="21" spans="1:16" x14ac:dyDescent="0.25">
      <c r="A21" s="87" t="s">
        <v>50</v>
      </c>
      <c r="B21" s="170">
        <v>72</v>
      </c>
      <c r="C21" s="70" t="s">
        <v>28</v>
      </c>
      <c r="D21" s="91">
        <v>3721</v>
      </c>
      <c r="E21" s="13">
        <v>53615</v>
      </c>
      <c r="F21" s="13">
        <v>1009449</v>
      </c>
      <c r="G21" s="18">
        <f t="shared" si="0"/>
        <v>18827.734775715751</v>
      </c>
      <c r="H21" s="71">
        <f t="shared" si="2"/>
        <v>360</v>
      </c>
      <c r="I21" s="71">
        <f t="shared" si="3"/>
        <v>5967</v>
      </c>
      <c r="J21" s="71">
        <f t="shared" si="4"/>
        <v>216350</v>
      </c>
      <c r="K21" s="72">
        <f t="shared" si="5"/>
        <v>2182.7759107056772</v>
      </c>
      <c r="L21" s="5">
        <v>19</v>
      </c>
      <c r="M21" s="4">
        <v>3361</v>
      </c>
      <c r="N21" s="4">
        <v>47648</v>
      </c>
      <c r="O21" s="4">
        <v>793099</v>
      </c>
      <c r="P21" s="4">
        <f t="shared" si="6"/>
        <v>16644.958865010074</v>
      </c>
    </row>
    <row r="22" spans="1:16" x14ac:dyDescent="0.25">
      <c r="A22" s="87" t="s">
        <v>50</v>
      </c>
      <c r="B22" s="170">
        <v>81</v>
      </c>
      <c r="C22" s="70" t="s">
        <v>29</v>
      </c>
      <c r="D22" s="91">
        <v>3476</v>
      </c>
      <c r="E22" s="13">
        <v>27394</v>
      </c>
      <c r="F22" s="13">
        <v>999924</v>
      </c>
      <c r="G22" s="18">
        <f t="shared" si="0"/>
        <v>36501.569686792725</v>
      </c>
      <c r="H22" s="71">
        <f t="shared" si="2"/>
        <v>82</v>
      </c>
      <c r="I22" s="71">
        <f t="shared" si="3"/>
        <v>-601</v>
      </c>
      <c r="J22" s="71">
        <f t="shared" si="4"/>
        <v>77212</v>
      </c>
      <c r="K22" s="72">
        <f t="shared" si="5"/>
        <v>3541.6839929188209</v>
      </c>
      <c r="L22" s="5">
        <v>20</v>
      </c>
      <c r="M22" s="4">
        <v>3394</v>
      </c>
      <c r="N22" s="4">
        <v>27995</v>
      </c>
      <c r="O22" s="4">
        <v>922712</v>
      </c>
      <c r="P22" s="4">
        <f t="shared" si="6"/>
        <v>32959.885693873905</v>
      </c>
    </row>
    <row r="23" spans="1:16" x14ac:dyDescent="0.25">
      <c r="A23" s="87" t="s">
        <v>50</v>
      </c>
      <c r="B23" s="170">
        <v>99</v>
      </c>
      <c r="C23" s="70" t="s">
        <v>30</v>
      </c>
      <c r="D23" s="91">
        <v>81</v>
      </c>
      <c r="E23" s="13">
        <v>98</v>
      </c>
      <c r="F23" s="13">
        <v>1765</v>
      </c>
      <c r="G23" s="18">
        <f t="shared" si="0"/>
        <v>18010.204081632655</v>
      </c>
      <c r="H23" s="71">
        <f t="shared" si="2"/>
        <v>23</v>
      </c>
      <c r="I23" s="71" t="s">
        <v>48</v>
      </c>
      <c r="J23" s="71">
        <f>F23-O23</f>
        <v>509</v>
      </c>
      <c r="K23" s="72" t="s">
        <v>48</v>
      </c>
      <c r="L23" s="5">
        <v>21</v>
      </c>
      <c r="M23" s="4">
        <v>58</v>
      </c>
      <c r="N23" s="4" t="s">
        <v>42</v>
      </c>
      <c r="O23" s="4">
        <v>1256</v>
      </c>
      <c r="P23" s="36" t="s">
        <v>48</v>
      </c>
    </row>
    <row r="24" spans="1:16" x14ac:dyDescent="0.25">
      <c r="A24" s="87" t="s">
        <v>51</v>
      </c>
      <c r="B24" s="170">
        <v>0</v>
      </c>
      <c r="C24" s="70" t="s">
        <v>6</v>
      </c>
      <c r="D24" s="91">
        <v>36</v>
      </c>
      <c r="E24" s="13">
        <v>176</v>
      </c>
      <c r="F24" s="13">
        <v>4053</v>
      </c>
      <c r="G24" s="18">
        <f t="shared" si="0"/>
        <v>23028.409090909088</v>
      </c>
      <c r="H24" s="71">
        <f t="shared" si="2"/>
        <v>-8</v>
      </c>
      <c r="I24" s="71">
        <f>E24-N24</f>
        <v>-616</v>
      </c>
      <c r="J24" s="71">
        <f>F24-O24</f>
        <v>-10303</v>
      </c>
      <c r="K24" s="72">
        <f>G24-P24</f>
        <v>4902.1464646464628</v>
      </c>
      <c r="L24" s="5">
        <v>22</v>
      </c>
      <c r="M24" s="4">
        <v>44</v>
      </c>
      <c r="N24" s="4">
        <v>792</v>
      </c>
      <c r="O24" s="4">
        <v>14356</v>
      </c>
      <c r="P24" s="4">
        <f>O24/N24*1000</f>
        <v>18126.262626262625</v>
      </c>
    </row>
    <row r="25" spans="1:16" x14ac:dyDescent="0.2">
      <c r="A25" s="87" t="s">
        <v>51</v>
      </c>
      <c r="B25" s="166">
        <v>11</v>
      </c>
      <c r="C25" s="70" t="s">
        <v>7</v>
      </c>
      <c r="D25" s="91">
        <v>0</v>
      </c>
      <c r="E25" s="13">
        <v>0</v>
      </c>
      <c r="F25" s="13">
        <v>0</v>
      </c>
      <c r="G25" s="92" t="s">
        <v>48</v>
      </c>
      <c r="H25" s="71">
        <f t="shared" si="2"/>
        <v>-1</v>
      </c>
      <c r="I25" s="71" t="s">
        <v>48</v>
      </c>
      <c r="J25" s="71" t="s">
        <v>48</v>
      </c>
      <c r="K25" s="72" t="s">
        <v>48</v>
      </c>
      <c r="L25" s="5">
        <v>23</v>
      </c>
      <c r="M25" s="4">
        <v>1</v>
      </c>
      <c r="N25" s="4" t="s">
        <v>42</v>
      </c>
      <c r="O25" s="4" t="s">
        <v>10</v>
      </c>
      <c r="P25" s="36" t="s">
        <v>48</v>
      </c>
    </row>
    <row r="26" spans="1:16" x14ac:dyDescent="0.25">
      <c r="A26" s="87" t="s">
        <v>51</v>
      </c>
      <c r="B26" s="170">
        <v>22</v>
      </c>
      <c r="C26" s="70" t="s">
        <v>9</v>
      </c>
      <c r="D26" s="91">
        <v>2</v>
      </c>
      <c r="E26" s="13" t="s">
        <v>41</v>
      </c>
      <c r="F26" s="13" t="s">
        <v>10</v>
      </c>
      <c r="G26" s="92" t="s">
        <v>48</v>
      </c>
      <c r="H26" s="71">
        <f t="shared" si="2"/>
        <v>0</v>
      </c>
      <c r="I26" s="71" t="s">
        <v>48</v>
      </c>
      <c r="J26" s="71" t="s">
        <v>48</v>
      </c>
      <c r="K26" s="72" t="s">
        <v>48</v>
      </c>
      <c r="L26" s="5">
        <v>24</v>
      </c>
      <c r="M26" s="4">
        <v>2</v>
      </c>
      <c r="N26" s="4" t="s">
        <v>41</v>
      </c>
      <c r="O26" s="4" t="s">
        <v>10</v>
      </c>
      <c r="P26" s="36" t="s">
        <v>48</v>
      </c>
    </row>
    <row r="27" spans="1:16" x14ac:dyDescent="0.25">
      <c r="A27" s="87" t="s">
        <v>51</v>
      </c>
      <c r="B27" s="170">
        <v>23</v>
      </c>
      <c r="C27" s="70" t="s">
        <v>11</v>
      </c>
      <c r="D27" s="91">
        <v>4</v>
      </c>
      <c r="E27" s="13" t="s">
        <v>41</v>
      </c>
      <c r="F27" s="13" t="s">
        <v>10</v>
      </c>
      <c r="G27" s="92" t="s">
        <v>48</v>
      </c>
      <c r="H27" s="71">
        <f t="shared" si="2"/>
        <v>-7</v>
      </c>
      <c r="I27" s="71" t="s">
        <v>48</v>
      </c>
      <c r="J27" s="71" t="s">
        <v>48</v>
      </c>
      <c r="K27" s="72" t="s">
        <v>48</v>
      </c>
      <c r="L27" s="5">
        <v>25</v>
      </c>
      <c r="M27" s="4">
        <v>11</v>
      </c>
      <c r="N27" s="4">
        <v>41</v>
      </c>
      <c r="O27" s="4">
        <v>1559</v>
      </c>
      <c r="P27" s="4">
        <f>O27/N27*1000</f>
        <v>38024.390243902439</v>
      </c>
    </row>
    <row r="28" spans="1:16" x14ac:dyDescent="0.25">
      <c r="A28" s="87" t="s">
        <v>51</v>
      </c>
      <c r="B28" s="170" t="s">
        <v>15</v>
      </c>
      <c r="C28" s="70" t="s">
        <v>16</v>
      </c>
      <c r="D28" s="91">
        <v>2</v>
      </c>
      <c r="E28" s="13" t="s">
        <v>41</v>
      </c>
      <c r="F28" s="13" t="s">
        <v>10</v>
      </c>
      <c r="G28" s="92" t="s">
        <v>48</v>
      </c>
      <c r="H28" s="71">
        <f t="shared" si="2"/>
        <v>-2</v>
      </c>
      <c r="I28" s="71" t="s">
        <v>48</v>
      </c>
      <c r="J28" s="71" t="s">
        <v>48</v>
      </c>
      <c r="K28" s="72" t="s">
        <v>48</v>
      </c>
      <c r="L28" s="5">
        <v>26</v>
      </c>
      <c r="M28" s="4">
        <v>4</v>
      </c>
      <c r="N28" s="4" t="s">
        <v>41</v>
      </c>
      <c r="O28" s="4">
        <v>209</v>
      </c>
      <c r="P28" s="36" t="s">
        <v>48</v>
      </c>
    </row>
    <row r="29" spans="1:16" x14ac:dyDescent="0.25">
      <c r="A29" s="87" t="s">
        <v>51</v>
      </c>
      <c r="B29" s="170" t="s">
        <v>17</v>
      </c>
      <c r="C29" s="70" t="s">
        <v>18</v>
      </c>
      <c r="D29" s="91">
        <v>1</v>
      </c>
      <c r="E29" s="13" t="s">
        <v>41</v>
      </c>
      <c r="F29" s="13" t="s">
        <v>10</v>
      </c>
      <c r="G29" s="92" t="s">
        <v>48</v>
      </c>
      <c r="H29" s="71">
        <f t="shared" si="2"/>
        <v>0</v>
      </c>
      <c r="I29" s="71" t="s">
        <v>48</v>
      </c>
      <c r="J29" s="71" t="s">
        <v>48</v>
      </c>
      <c r="K29" s="72" t="s">
        <v>48</v>
      </c>
      <c r="L29" s="5">
        <v>27</v>
      </c>
      <c r="M29" s="4">
        <v>1</v>
      </c>
      <c r="N29" s="4" t="s">
        <v>41</v>
      </c>
      <c r="O29" s="4" t="s">
        <v>10</v>
      </c>
      <c r="P29" s="36" t="s">
        <v>48</v>
      </c>
    </row>
    <row r="30" spans="1:16" x14ac:dyDescent="0.25">
      <c r="A30" s="87" t="s">
        <v>51</v>
      </c>
      <c r="B30" s="170">
        <v>52</v>
      </c>
      <c r="C30" s="70" t="s">
        <v>20</v>
      </c>
      <c r="D30" s="91">
        <v>1</v>
      </c>
      <c r="E30" s="13" t="s">
        <v>41</v>
      </c>
      <c r="F30" s="13" t="s">
        <v>10</v>
      </c>
      <c r="G30" s="92" t="s">
        <v>48</v>
      </c>
      <c r="H30" s="71">
        <f t="shared" si="2"/>
        <v>0</v>
      </c>
      <c r="I30" s="71" t="s">
        <v>48</v>
      </c>
      <c r="J30" s="71" t="s">
        <v>48</v>
      </c>
      <c r="K30" s="72" t="s">
        <v>48</v>
      </c>
      <c r="L30" s="5">
        <v>28</v>
      </c>
      <c r="M30" s="4">
        <v>1</v>
      </c>
      <c r="N30" s="4" t="s">
        <v>41</v>
      </c>
      <c r="O30" s="4" t="s">
        <v>10</v>
      </c>
      <c r="P30" s="36" t="s">
        <v>48</v>
      </c>
    </row>
    <row r="31" spans="1:16" x14ac:dyDescent="0.25">
      <c r="A31" s="87" t="s">
        <v>51</v>
      </c>
      <c r="B31" s="170">
        <v>53</v>
      </c>
      <c r="C31" s="70" t="s">
        <v>21</v>
      </c>
      <c r="D31" s="91">
        <v>2</v>
      </c>
      <c r="E31" s="13" t="s">
        <v>42</v>
      </c>
      <c r="F31" s="13" t="s">
        <v>10</v>
      </c>
      <c r="G31" s="92" t="s">
        <v>48</v>
      </c>
      <c r="H31" s="71">
        <f t="shared" si="2"/>
        <v>2</v>
      </c>
      <c r="I31" s="71" t="s">
        <v>48</v>
      </c>
      <c r="J31" s="71" t="s">
        <v>48</v>
      </c>
      <c r="K31" s="72" t="s">
        <v>48</v>
      </c>
      <c r="L31" s="5">
        <v>29</v>
      </c>
      <c r="M31" s="5"/>
      <c r="N31" s="5"/>
      <c r="O31" s="5"/>
      <c r="P31" s="36" t="s">
        <v>48</v>
      </c>
    </row>
    <row r="32" spans="1:16" x14ac:dyDescent="0.25">
      <c r="A32" s="87" t="s">
        <v>51</v>
      </c>
      <c r="B32" s="170">
        <v>54</v>
      </c>
      <c r="C32" s="70" t="s">
        <v>22</v>
      </c>
      <c r="D32" s="91">
        <v>3</v>
      </c>
      <c r="E32" s="13" t="s">
        <v>41</v>
      </c>
      <c r="F32" s="13" t="s">
        <v>10</v>
      </c>
      <c r="G32" s="92" t="s">
        <v>48</v>
      </c>
      <c r="H32" s="71">
        <f t="shared" si="2"/>
        <v>-1</v>
      </c>
      <c r="I32" s="71" t="s">
        <v>48</v>
      </c>
      <c r="J32" s="71" t="s">
        <v>48</v>
      </c>
      <c r="K32" s="72" t="s">
        <v>48</v>
      </c>
      <c r="L32" s="5">
        <v>30</v>
      </c>
      <c r="M32" s="4">
        <v>4</v>
      </c>
      <c r="N32" s="4" t="s">
        <v>41</v>
      </c>
      <c r="O32" s="4">
        <v>300</v>
      </c>
      <c r="P32" s="36" t="s">
        <v>48</v>
      </c>
    </row>
    <row r="33" spans="1:16" x14ac:dyDescent="0.25">
      <c r="A33" s="87" t="s">
        <v>51</v>
      </c>
      <c r="B33" s="170">
        <v>55</v>
      </c>
      <c r="C33" s="70" t="s">
        <v>23</v>
      </c>
      <c r="D33" s="91">
        <v>1</v>
      </c>
      <c r="E33" s="13" t="s">
        <v>41</v>
      </c>
      <c r="F33" s="13" t="s">
        <v>10</v>
      </c>
      <c r="G33" s="92" t="s">
        <v>48</v>
      </c>
      <c r="H33" s="71">
        <f t="shared" si="2"/>
        <v>1</v>
      </c>
      <c r="I33" s="71" t="s">
        <v>48</v>
      </c>
      <c r="J33" s="71" t="s">
        <v>48</v>
      </c>
      <c r="K33" s="72" t="s">
        <v>48</v>
      </c>
      <c r="L33" s="5">
        <v>31</v>
      </c>
      <c r="M33" s="5"/>
      <c r="N33" s="5"/>
      <c r="O33" s="5"/>
      <c r="P33" s="36" t="s">
        <v>48</v>
      </c>
    </row>
    <row r="34" spans="1:16" ht="25.5" x14ac:dyDescent="0.25">
      <c r="A34" s="87" t="s">
        <v>51</v>
      </c>
      <c r="B34" s="170">
        <v>56</v>
      </c>
      <c r="C34" s="70" t="s">
        <v>24</v>
      </c>
      <c r="D34" s="91">
        <v>2</v>
      </c>
      <c r="E34" s="13" t="s">
        <v>41</v>
      </c>
      <c r="F34" s="13" t="s">
        <v>10</v>
      </c>
      <c r="G34" s="92" t="s">
        <v>48</v>
      </c>
      <c r="H34" s="71">
        <f t="shared" si="2"/>
        <v>2</v>
      </c>
      <c r="I34" s="71" t="s">
        <v>48</v>
      </c>
      <c r="J34" s="71" t="s">
        <v>48</v>
      </c>
      <c r="K34" s="72" t="s">
        <v>48</v>
      </c>
      <c r="L34" s="5">
        <v>32</v>
      </c>
      <c r="M34" s="5"/>
      <c r="N34" s="5"/>
      <c r="O34" s="5"/>
      <c r="P34" s="36" t="s">
        <v>48</v>
      </c>
    </row>
    <row r="35" spans="1:16" x14ac:dyDescent="0.25">
      <c r="A35" s="87" t="s">
        <v>51</v>
      </c>
      <c r="B35" s="170">
        <v>61</v>
      </c>
      <c r="C35" s="70" t="s">
        <v>25</v>
      </c>
      <c r="D35" s="91">
        <v>1</v>
      </c>
      <c r="E35" s="13" t="s">
        <v>41</v>
      </c>
      <c r="F35" s="13" t="s">
        <v>10</v>
      </c>
      <c r="G35" s="92" t="s">
        <v>48</v>
      </c>
      <c r="H35" s="71">
        <f t="shared" si="2"/>
        <v>0</v>
      </c>
      <c r="I35" s="71" t="s">
        <v>48</v>
      </c>
      <c r="J35" s="71" t="s">
        <v>48</v>
      </c>
      <c r="K35" s="72" t="s">
        <v>48</v>
      </c>
      <c r="L35" s="5">
        <v>33</v>
      </c>
      <c r="M35" s="4">
        <v>1</v>
      </c>
      <c r="N35" s="4" t="s">
        <v>42</v>
      </c>
      <c r="O35" s="4" t="s">
        <v>10</v>
      </c>
      <c r="P35" s="36" t="s">
        <v>48</v>
      </c>
    </row>
    <row r="36" spans="1:16" x14ac:dyDescent="0.25">
      <c r="A36" s="87" t="s">
        <v>51</v>
      </c>
      <c r="B36" s="170">
        <v>62</v>
      </c>
      <c r="C36" s="70" t="s">
        <v>26</v>
      </c>
      <c r="D36" s="91">
        <v>3</v>
      </c>
      <c r="E36" s="13" t="s">
        <v>41</v>
      </c>
      <c r="F36" s="13" t="s">
        <v>10</v>
      </c>
      <c r="G36" s="92" t="s">
        <v>48</v>
      </c>
      <c r="H36" s="71">
        <f t="shared" si="2"/>
        <v>-1</v>
      </c>
      <c r="I36" s="71" t="s">
        <v>48</v>
      </c>
      <c r="J36" s="71" t="s">
        <v>48</v>
      </c>
      <c r="K36" s="72" t="s">
        <v>48</v>
      </c>
      <c r="L36" s="5">
        <v>34</v>
      </c>
      <c r="M36" s="4">
        <v>4</v>
      </c>
      <c r="N36" s="4" t="s">
        <v>42</v>
      </c>
      <c r="O36" s="4">
        <v>662</v>
      </c>
      <c r="P36" s="36" t="s">
        <v>48</v>
      </c>
    </row>
    <row r="37" spans="1:16" x14ac:dyDescent="0.25">
      <c r="A37" s="87" t="s">
        <v>51</v>
      </c>
      <c r="B37" s="170">
        <v>71</v>
      </c>
      <c r="C37" s="70" t="s">
        <v>27</v>
      </c>
      <c r="D37" s="91">
        <v>3</v>
      </c>
      <c r="E37" s="13" t="s">
        <v>41</v>
      </c>
      <c r="F37" s="13">
        <v>65</v>
      </c>
      <c r="G37" s="92" t="s">
        <v>48</v>
      </c>
      <c r="H37" s="71">
        <f t="shared" si="2"/>
        <v>1</v>
      </c>
      <c r="I37" s="71" t="s">
        <v>48</v>
      </c>
      <c r="J37" s="71" t="s">
        <v>48</v>
      </c>
      <c r="K37" s="72" t="s">
        <v>48</v>
      </c>
      <c r="L37" s="5">
        <v>35</v>
      </c>
      <c r="M37" s="4">
        <v>2</v>
      </c>
      <c r="N37" s="4" t="s">
        <v>41</v>
      </c>
      <c r="O37" s="4" t="s">
        <v>10</v>
      </c>
      <c r="P37" s="36" t="s">
        <v>48</v>
      </c>
    </row>
    <row r="38" spans="1:16" x14ac:dyDescent="0.25">
      <c r="A38" s="87" t="s">
        <v>51</v>
      </c>
      <c r="B38" s="170">
        <v>72</v>
      </c>
      <c r="C38" s="70" t="s">
        <v>28</v>
      </c>
      <c r="D38" s="91">
        <v>9</v>
      </c>
      <c r="E38" s="13">
        <v>72</v>
      </c>
      <c r="F38" s="13">
        <v>1469</v>
      </c>
      <c r="G38" s="18">
        <f>F38/E38*1000</f>
        <v>20402.777777777777</v>
      </c>
      <c r="H38" s="71">
        <f t="shared" si="2"/>
        <v>-3</v>
      </c>
      <c r="I38" s="71" t="s">
        <v>48</v>
      </c>
      <c r="J38" s="71" t="s">
        <v>48</v>
      </c>
      <c r="K38" s="72" t="s">
        <v>48</v>
      </c>
      <c r="L38" s="5">
        <v>36</v>
      </c>
      <c r="M38" s="4">
        <v>12</v>
      </c>
      <c r="N38" s="4" t="s">
        <v>45</v>
      </c>
      <c r="O38" s="4" t="s">
        <v>10</v>
      </c>
      <c r="P38" s="36" t="s">
        <v>48</v>
      </c>
    </row>
    <row r="39" spans="1:16" x14ac:dyDescent="0.25">
      <c r="A39" s="87" t="s">
        <v>51</v>
      </c>
      <c r="B39" s="170">
        <v>81</v>
      </c>
      <c r="C39" s="70" t="s">
        <v>29</v>
      </c>
      <c r="D39" s="91">
        <v>2</v>
      </c>
      <c r="E39" s="13" t="s">
        <v>41</v>
      </c>
      <c r="F39" s="13" t="s">
        <v>10</v>
      </c>
      <c r="G39" s="92" t="s">
        <v>48</v>
      </c>
      <c r="H39" s="71">
        <f t="shared" si="2"/>
        <v>1</v>
      </c>
      <c r="I39" s="71" t="s">
        <v>48</v>
      </c>
      <c r="J39" s="71" t="s">
        <v>48</v>
      </c>
      <c r="K39" s="72" t="s">
        <v>48</v>
      </c>
      <c r="L39" s="5">
        <v>37</v>
      </c>
      <c r="M39" s="4">
        <v>1</v>
      </c>
      <c r="N39" s="4" t="s">
        <v>41</v>
      </c>
      <c r="O39" s="4" t="s">
        <v>10</v>
      </c>
      <c r="P39" s="36" t="s">
        <v>48</v>
      </c>
    </row>
    <row r="40" spans="1:16" x14ac:dyDescent="0.25">
      <c r="A40" s="87" t="s">
        <v>52</v>
      </c>
      <c r="B40" s="170">
        <v>0</v>
      </c>
      <c r="C40" s="70" t="s">
        <v>6</v>
      </c>
      <c r="D40" s="91">
        <v>786</v>
      </c>
      <c r="E40" s="13">
        <v>7768</v>
      </c>
      <c r="F40" s="13">
        <v>265841</v>
      </c>
      <c r="G40" s="18">
        <f>F40/E40*1000</f>
        <v>34222.5798146241</v>
      </c>
      <c r="H40" s="71">
        <f t="shared" si="2"/>
        <v>-155</v>
      </c>
      <c r="I40" s="71">
        <f t="shared" ref="I40:K42" si="7">E40-N40</f>
        <v>-1501</v>
      </c>
      <c r="J40" s="71">
        <f t="shared" si="7"/>
        <v>-19922</v>
      </c>
      <c r="K40" s="72">
        <f t="shared" si="7"/>
        <v>3392.6089439800162</v>
      </c>
      <c r="L40" s="5">
        <v>38</v>
      </c>
      <c r="M40" s="4">
        <v>941</v>
      </c>
      <c r="N40" s="4">
        <v>9269</v>
      </c>
      <c r="O40" s="4">
        <v>285763</v>
      </c>
      <c r="P40" s="4">
        <f>O40/N40*1000</f>
        <v>30829.970870644083</v>
      </c>
    </row>
    <row r="41" spans="1:16" x14ac:dyDescent="0.25">
      <c r="A41" s="87" t="s">
        <v>52</v>
      </c>
      <c r="B41" s="170">
        <v>11</v>
      </c>
      <c r="C41" s="70" t="s">
        <v>7</v>
      </c>
      <c r="D41" s="91">
        <v>7</v>
      </c>
      <c r="E41" s="13">
        <v>39</v>
      </c>
      <c r="F41" s="13">
        <v>2016</v>
      </c>
      <c r="G41" s="18">
        <f>F41/E41*1000</f>
        <v>51692.307692307695</v>
      </c>
      <c r="H41" s="71">
        <f t="shared" si="2"/>
        <v>0</v>
      </c>
      <c r="I41" s="71">
        <f t="shared" si="7"/>
        <v>0</v>
      </c>
      <c r="J41" s="71">
        <f t="shared" si="7"/>
        <v>520</v>
      </c>
      <c r="K41" s="72">
        <f t="shared" si="7"/>
        <v>13333.333333333336</v>
      </c>
      <c r="L41" s="5">
        <v>39</v>
      </c>
      <c r="M41" s="4">
        <v>7</v>
      </c>
      <c r="N41" s="4">
        <v>39</v>
      </c>
      <c r="O41" s="4">
        <v>1496</v>
      </c>
      <c r="P41" s="4">
        <f>O41/N41*1000</f>
        <v>38358.974358974359</v>
      </c>
    </row>
    <row r="42" spans="1:16" x14ac:dyDescent="0.25">
      <c r="A42" s="87" t="s">
        <v>52</v>
      </c>
      <c r="B42" s="170">
        <v>21</v>
      </c>
      <c r="C42" s="70" t="s">
        <v>8</v>
      </c>
      <c r="D42" s="91">
        <v>4</v>
      </c>
      <c r="E42" s="13">
        <v>47</v>
      </c>
      <c r="F42" s="13">
        <v>3231</v>
      </c>
      <c r="G42" s="18">
        <f>F42/E42*1000</f>
        <v>68744.680851063837</v>
      </c>
      <c r="H42" s="71">
        <f t="shared" si="2"/>
        <v>0</v>
      </c>
      <c r="I42" s="71">
        <f t="shared" si="7"/>
        <v>-12</v>
      </c>
      <c r="J42" s="71">
        <f t="shared" si="7"/>
        <v>649</v>
      </c>
      <c r="K42" s="72">
        <f t="shared" si="7"/>
        <v>24981.968986657055</v>
      </c>
      <c r="L42" s="5">
        <v>40</v>
      </c>
      <c r="M42" s="4">
        <v>4</v>
      </c>
      <c r="N42" s="4">
        <v>59</v>
      </c>
      <c r="O42" s="4">
        <v>2582</v>
      </c>
      <c r="P42" s="4">
        <f>O42/N42*1000</f>
        <v>43762.711864406781</v>
      </c>
    </row>
    <row r="43" spans="1:16" x14ac:dyDescent="0.25">
      <c r="A43" s="87" t="s">
        <v>52</v>
      </c>
      <c r="B43" s="170">
        <v>22</v>
      </c>
      <c r="C43" s="70" t="s">
        <v>9</v>
      </c>
      <c r="D43" s="91">
        <v>3</v>
      </c>
      <c r="E43" s="13" t="s">
        <v>42</v>
      </c>
      <c r="F43" s="13" t="s">
        <v>10</v>
      </c>
      <c r="G43" s="92" t="s">
        <v>48</v>
      </c>
      <c r="H43" s="71">
        <f t="shared" si="2"/>
        <v>1</v>
      </c>
      <c r="I43" s="71" t="s">
        <v>48</v>
      </c>
      <c r="J43" s="71" t="s">
        <v>48</v>
      </c>
      <c r="K43" s="72" t="s">
        <v>48</v>
      </c>
      <c r="L43" s="5">
        <v>41</v>
      </c>
      <c r="M43" s="4">
        <v>2</v>
      </c>
      <c r="N43" s="4" t="s">
        <v>42</v>
      </c>
      <c r="O43" s="4" t="s">
        <v>10</v>
      </c>
      <c r="P43" s="36" t="s">
        <v>48</v>
      </c>
    </row>
    <row r="44" spans="1:16" x14ac:dyDescent="0.25">
      <c r="A44" s="87" t="s">
        <v>52</v>
      </c>
      <c r="B44" s="170">
        <v>23</v>
      </c>
      <c r="C44" s="70" t="s">
        <v>11</v>
      </c>
      <c r="D44" s="91">
        <v>76</v>
      </c>
      <c r="E44" s="13">
        <v>253</v>
      </c>
      <c r="F44" s="13">
        <v>12031</v>
      </c>
      <c r="G44" s="18">
        <f>F44/E44*1000</f>
        <v>47553.359683794471</v>
      </c>
      <c r="H44" s="71">
        <f t="shared" si="2"/>
        <v>-79</v>
      </c>
      <c r="I44" s="71">
        <f t="shared" ref="I44:K45" si="8">E44-N44</f>
        <v>-296</v>
      </c>
      <c r="J44" s="71">
        <f t="shared" si="8"/>
        <v>-6348</v>
      </c>
      <c r="K44" s="72">
        <f t="shared" si="8"/>
        <v>14076.128354104127</v>
      </c>
      <c r="L44" s="5">
        <v>42</v>
      </c>
      <c r="M44" s="4">
        <v>155</v>
      </c>
      <c r="N44" s="4">
        <v>549</v>
      </c>
      <c r="O44" s="4">
        <v>18379</v>
      </c>
      <c r="P44" s="4">
        <f t="shared" ref="P44:P50" si="9">O44/N44*1000</f>
        <v>33477.231329690345</v>
      </c>
    </row>
    <row r="45" spans="1:16" x14ac:dyDescent="0.25">
      <c r="A45" s="87" t="s">
        <v>52</v>
      </c>
      <c r="B45" s="170" t="s">
        <v>12</v>
      </c>
      <c r="C45" s="70" t="s">
        <v>13</v>
      </c>
      <c r="D45" s="91">
        <v>38</v>
      </c>
      <c r="E45" s="13">
        <v>736</v>
      </c>
      <c r="F45" s="13">
        <v>36774</v>
      </c>
      <c r="G45" s="18">
        <f>F45/E45*1000</f>
        <v>49964.67391304348</v>
      </c>
      <c r="H45" s="71">
        <f t="shared" si="2"/>
        <v>-16</v>
      </c>
      <c r="I45" s="71">
        <f t="shared" si="8"/>
        <v>-63</v>
      </c>
      <c r="J45" s="71">
        <f t="shared" si="8"/>
        <v>11028</v>
      </c>
      <c r="K45" s="72">
        <f t="shared" si="8"/>
        <v>17741.895439952114</v>
      </c>
      <c r="L45" s="5">
        <v>43</v>
      </c>
      <c r="M45" s="4">
        <v>54</v>
      </c>
      <c r="N45" s="4">
        <v>799</v>
      </c>
      <c r="O45" s="4">
        <v>25746</v>
      </c>
      <c r="P45" s="4">
        <f t="shared" si="9"/>
        <v>32222.778473091366</v>
      </c>
    </row>
    <row r="46" spans="1:16" x14ac:dyDescent="0.25">
      <c r="A46" s="87" t="s">
        <v>52</v>
      </c>
      <c r="B46" s="170">
        <v>42</v>
      </c>
      <c r="C46" s="70" t="s">
        <v>14</v>
      </c>
      <c r="D46" s="91">
        <v>25</v>
      </c>
      <c r="E46" s="13" t="s">
        <v>43</v>
      </c>
      <c r="F46" s="13">
        <v>4392</v>
      </c>
      <c r="G46" s="92" t="s">
        <v>48</v>
      </c>
      <c r="H46" s="71">
        <f t="shared" si="2"/>
        <v>0</v>
      </c>
      <c r="I46" s="71" t="s">
        <v>48</v>
      </c>
      <c r="J46" s="71">
        <f t="shared" ref="J46:J52" si="10">F46-O46</f>
        <v>512</v>
      </c>
      <c r="K46" s="72" t="s">
        <v>48</v>
      </c>
      <c r="L46" s="5">
        <v>44</v>
      </c>
      <c r="M46" s="4">
        <v>25</v>
      </c>
      <c r="N46" s="4">
        <v>121</v>
      </c>
      <c r="O46" s="4">
        <v>3880</v>
      </c>
      <c r="P46" s="4">
        <f t="shared" si="9"/>
        <v>32066.115702479336</v>
      </c>
    </row>
    <row r="47" spans="1:16" x14ac:dyDescent="0.25">
      <c r="A47" s="87" t="s">
        <v>52</v>
      </c>
      <c r="B47" s="170" t="s">
        <v>15</v>
      </c>
      <c r="C47" s="70" t="s">
        <v>16</v>
      </c>
      <c r="D47" s="91">
        <v>121</v>
      </c>
      <c r="E47" s="13">
        <v>1533</v>
      </c>
      <c r="F47" s="13">
        <v>37928</v>
      </c>
      <c r="G47" s="18">
        <f>F47/E47*1000</f>
        <v>24741.030658838878</v>
      </c>
      <c r="H47" s="71">
        <f t="shared" si="2"/>
        <v>-46</v>
      </c>
      <c r="I47" s="71">
        <f>E47-N47</f>
        <v>-466</v>
      </c>
      <c r="J47" s="71">
        <f t="shared" si="10"/>
        <v>-13779</v>
      </c>
      <c r="K47" s="72">
        <f>G47-P47</f>
        <v>-1125.4025577694265</v>
      </c>
      <c r="L47" s="5">
        <v>45</v>
      </c>
      <c r="M47" s="4">
        <v>167</v>
      </c>
      <c r="N47" s="4">
        <v>1999</v>
      </c>
      <c r="O47" s="4">
        <v>51707</v>
      </c>
      <c r="P47" s="4">
        <f t="shared" si="9"/>
        <v>25866.433216608304</v>
      </c>
    </row>
    <row r="48" spans="1:16" x14ac:dyDescent="0.25">
      <c r="A48" s="87" t="s">
        <v>52</v>
      </c>
      <c r="B48" s="170" t="s">
        <v>17</v>
      </c>
      <c r="C48" s="70" t="s">
        <v>18</v>
      </c>
      <c r="D48" s="91">
        <v>16</v>
      </c>
      <c r="E48" s="13" t="s">
        <v>42</v>
      </c>
      <c r="F48" s="13">
        <v>2650</v>
      </c>
      <c r="G48" s="92" t="s">
        <v>48</v>
      </c>
      <c r="H48" s="71">
        <f t="shared" si="2"/>
        <v>-3</v>
      </c>
      <c r="I48" s="71" t="s">
        <v>48</v>
      </c>
      <c r="J48" s="71">
        <f t="shared" si="10"/>
        <v>-486</v>
      </c>
      <c r="K48" s="72" t="s">
        <v>48</v>
      </c>
      <c r="L48" s="5">
        <v>46</v>
      </c>
      <c r="M48" s="4">
        <v>19</v>
      </c>
      <c r="N48" s="4">
        <v>71</v>
      </c>
      <c r="O48" s="4">
        <v>3136</v>
      </c>
      <c r="P48" s="4">
        <f t="shared" si="9"/>
        <v>44169.014084507042</v>
      </c>
    </row>
    <row r="49" spans="1:16" x14ac:dyDescent="0.25">
      <c r="A49" s="87" t="s">
        <v>52</v>
      </c>
      <c r="B49" s="170">
        <v>51</v>
      </c>
      <c r="C49" s="70" t="s">
        <v>19</v>
      </c>
      <c r="D49" s="91">
        <v>13</v>
      </c>
      <c r="E49" s="13">
        <v>172</v>
      </c>
      <c r="F49" s="13">
        <v>8287</v>
      </c>
      <c r="G49" s="18">
        <f>F49/E49*1000</f>
        <v>48180.232558139534</v>
      </c>
      <c r="H49" s="71">
        <f t="shared" si="2"/>
        <v>3</v>
      </c>
      <c r="I49" s="71">
        <f>E49-N49</f>
        <v>-38</v>
      </c>
      <c r="J49" s="71">
        <f t="shared" si="10"/>
        <v>-1455</v>
      </c>
      <c r="K49" s="72">
        <f>G49-P49</f>
        <v>1789.7563676633436</v>
      </c>
      <c r="L49" s="5">
        <v>47</v>
      </c>
      <c r="M49" s="4">
        <v>10</v>
      </c>
      <c r="N49" s="4">
        <v>210</v>
      </c>
      <c r="O49" s="4">
        <v>9742</v>
      </c>
      <c r="P49" s="4">
        <f t="shared" si="9"/>
        <v>46390.476190476191</v>
      </c>
    </row>
    <row r="50" spans="1:16" x14ac:dyDescent="0.25">
      <c r="A50" s="87" t="s">
        <v>52</v>
      </c>
      <c r="B50" s="170">
        <v>52</v>
      </c>
      <c r="C50" s="70" t="s">
        <v>20</v>
      </c>
      <c r="D50" s="91">
        <v>46</v>
      </c>
      <c r="E50" s="13" t="s">
        <v>43</v>
      </c>
      <c r="F50" s="13">
        <v>8692</v>
      </c>
      <c r="G50" s="92" t="s">
        <v>48</v>
      </c>
      <c r="H50" s="71">
        <f t="shared" si="2"/>
        <v>-3</v>
      </c>
      <c r="I50" s="71" t="s">
        <v>48</v>
      </c>
      <c r="J50" s="71">
        <f t="shared" si="10"/>
        <v>-912</v>
      </c>
      <c r="K50" s="72" t="s">
        <v>48</v>
      </c>
      <c r="L50" s="5">
        <v>48</v>
      </c>
      <c r="M50" s="4">
        <v>49</v>
      </c>
      <c r="N50" s="4">
        <v>257</v>
      </c>
      <c r="O50" s="4">
        <v>9604</v>
      </c>
      <c r="P50" s="4">
        <f t="shared" si="9"/>
        <v>37369.649805447472</v>
      </c>
    </row>
    <row r="51" spans="1:16" x14ac:dyDescent="0.25">
      <c r="A51" s="87" t="s">
        <v>52</v>
      </c>
      <c r="B51" s="170">
        <v>53</v>
      </c>
      <c r="C51" s="70" t="s">
        <v>21</v>
      </c>
      <c r="D51" s="91">
        <v>44</v>
      </c>
      <c r="E51" s="13">
        <v>108</v>
      </c>
      <c r="F51" s="13">
        <v>3575</v>
      </c>
      <c r="G51" s="18">
        <f>F51/E51*1000</f>
        <v>33101.851851851854</v>
      </c>
      <c r="H51" s="71">
        <f t="shared" si="2"/>
        <v>1</v>
      </c>
      <c r="I51" s="71" t="s">
        <v>48</v>
      </c>
      <c r="J51" s="71">
        <f t="shared" si="10"/>
        <v>739</v>
      </c>
      <c r="K51" s="72" t="s">
        <v>48</v>
      </c>
      <c r="L51" s="5">
        <v>49</v>
      </c>
      <c r="M51" s="4">
        <v>43</v>
      </c>
      <c r="N51" s="4" t="s">
        <v>43</v>
      </c>
      <c r="O51" s="4">
        <v>2836</v>
      </c>
      <c r="P51" s="36" t="s">
        <v>48</v>
      </c>
    </row>
    <row r="52" spans="1:16" x14ac:dyDescent="0.25">
      <c r="A52" s="87" t="s">
        <v>52</v>
      </c>
      <c r="B52" s="170">
        <v>54</v>
      </c>
      <c r="C52" s="70" t="s">
        <v>22</v>
      </c>
      <c r="D52" s="91">
        <v>79</v>
      </c>
      <c r="E52" s="13">
        <v>317</v>
      </c>
      <c r="F52" s="13">
        <v>10085</v>
      </c>
      <c r="G52" s="18">
        <f>F52/E52*1000</f>
        <v>31813.880126182965</v>
      </c>
      <c r="H52" s="71">
        <f t="shared" si="2"/>
        <v>1</v>
      </c>
      <c r="I52" s="71">
        <f>E52-N52</f>
        <v>22</v>
      </c>
      <c r="J52" s="71">
        <f t="shared" si="10"/>
        <v>-1317</v>
      </c>
      <c r="K52" s="72">
        <f>G52-P52</f>
        <v>-6836.9673314441534</v>
      </c>
      <c r="L52" s="5">
        <v>50</v>
      </c>
      <c r="M52" s="4">
        <v>78</v>
      </c>
      <c r="N52" s="4">
        <v>295</v>
      </c>
      <c r="O52" s="4">
        <v>11402</v>
      </c>
      <c r="P52" s="4">
        <f>O52/N52*1000</f>
        <v>38650.847457627118</v>
      </c>
    </row>
    <row r="53" spans="1:16" x14ac:dyDescent="0.25">
      <c r="A53" s="87" t="s">
        <v>52</v>
      </c>
      <c r="B53" s="170">
        <v>55</v>
      </c>
      <c r="C53" s="70" t="s">
        <v>23</v>
      </c>
      <c r="D53" s="91">
        <v>1</v>
      </c>
      <c r="E53" s="13" t="s">
        <v>41</v>
      </c>
      <c r="F53" s="13" t="s">
        <v>10</v>
      </c>
      <c r="G53" s="92" t="s">
        <v>48</v>
      </c>
      <c r="H53" s="71">
        <f t="shared" si="2"/>
        <v>0</v>
      </c>
      <c r="I53" s="71" t="s">
        <v>48</v>
      </c>
      <c r="J53" s="71" t="s">
        <v>48</v>
      </c>
      <c r="K53" s="72" t="s">
        <v>48</v>
      </c>
      <c r="L53" s="5">
        <v>51</v>
      </c>
      <c r="M53" s="4">
        <v>1</v>
      </c>
      <c r="N53" s="4" t="s">
        <v>41</v>
      </c>
      <c r="O53" s="4" t="s">
        <v>10</v>
      </c>
      <c r="P53" s="36" t="s">
        <v>48</v>
      </c>
    </row>
    <row r="54" spans="1:16" ht="25.5" x14ac:dyDescent="0.25">
      <c r="A54" s="87" t="s">
        <v>52</v>
      </c>
      <c r="B54" s="170">
        <v>56</v>
      </c>
      <c r="C54" s="70" t="s">
        <v>24</v>
      </c>
      <c r="D54" s="91">
        <v>25</v>
      </c>
      <c r="E54" s="13" t="s">
        <v>43</v>
      </c>
      <c r="F54" s="13">
        <v>4972</v>
      </c>
      <c r="G54" s="92" t="s">
        <v>48</v>
      </c>
      <c r="H54" s="71">
        <f t="shared" si="2"/>
        <v>-13</v>
      </c>
      <c r="I54" s="71" t="s">
        <v>48</v>
      </c>
      <c r="J54" s="71">
        <f>F54-O54</f>
        <v>-7746</v>
      </c>
      <c r="K54" s="72" t="s">
        <v>48</v>
      </c>
      <c r="L54" s="5">
        <v>52</v>
      </c>
      <c r="M54" s="4">
        <v>38</v>
      </c>
      <c r="N54" s="4">
        <v>338</v>
      </c>
      <c r="O54" s="4">
        <v>12718</v>
      </c>
      <c r="P54" s="4">
        <f>O54/N54*1000</f>
        <v>37627.218934911238</v>
      </c>
    </row>
    <row r="55" spans="1:16" x14ac:dyDescent="0.25">
      <c r="A55" s="87" t="s">
        <v>52</v>
      </c>
      <c r="B55" s="170">
        <v>61</v>
      </c>
      <c r="C55" s="70" t="s">
        <v>25</v>
      </c>
      <c r="D55" s="91">
        <v>4</v>
      </c>
      <c r="E55" s="13">
        <v>8</v>
      </c>
      <c r="F55" s="13">
        <v>305</v>
      </c>
      <c r="G55" s="18">
        <f>F55/E55*1000</f>
        <v>38125</v>
      </c>
      <c r="H55" s="71">
        <f t="shared" si="2"/>
        <v>-1</v>
      </c>
      <c r="I55" s="71" t="s">
        <v>48</v>
      </c>
      <c r="J55" s="71" t="s">
        <v>48</v>
      </c>
      <c r="K55" s="72" t="s">
        <v>48</v>
      </c>
      <c r="L55" s="5">
        <v>53</v>
      </c>
      <c r="M55" s="4">
        <v>5</v>
      </c>
      <c r="N55" s="4" t="s">
        <v>42</v>
      </c>
      <c r="O55" s="4" t="s">
        <v>10</v>
      </c>
      <c r="P55" s="36" t="s">
        <v>48</v>
      </c>
    </row>
    <row r="56" spans="1:16" x14ac:dyDescent="0.25">
      <c r="A56" s="87" t="s">
        <v>52</v>
      </c>
      <c r="B56" s="170">
        <v>62</v>
      </c>
      <c r="C56" s="70" t="s">
        <v>26</v>
      </c>
      <c r="D56" s="91">
        <v>100</v>
      </c>
      <c r="E56" s="13">
        <v>1335</v>
      </c>
      <c r="F56" s="13">
        <v>57154</v>
      </c>
      <c r="G56" s="18">
        <f>F56/E56*1000</f>
        <v>42811.985018726591</v>
      </c>
      <c r="H56" s="71">
        <f t="shared" si="2"/>
        <v>12</v>
      </c>
      <c r="I56" s="71">
        <f>E56-N56</f>
        <v>78</v>
      </c>
      <c r="J56" s="71">
        <f>F56-O56</f>
        <v>9934</v>
      </c>
      <c r="K56" s="72">
        <f>G56-P56</f>
        <v>5246.3525604926981</v>
      </c>
      <c r="L56" s="5">
        <v>54</v>
      </c>
      <c r="M56" s="4">
        <v>88</v>
      </c>
      <c r="N56" s="4">
        <v>1257</v>
      </c>
      <c r="O56" s="4">
        <v>47220</v>
      </c>
      <c r="P56" s="4">
        <f>O56/N56*1000</f>
        <v>37565.632458233893</v>
      </c>
    </row>
    <row r="57" spans="1:16" x14ac:dyDescent="0.25">
      <c r="A57" s="87" t="s">
        <v>52</v>
      </c>
      <c r="B57" s="170">
        <v>71</v>
      </c>
      <c r="C57" s="70" t="s">
        <v>27</v>
      </c>
      <c r="D57" s="91">
        <v>13</v>
      </c>
      <c r="E57" s="13" t="s">
        <v>43</v>
      </c>
      <c r="F57" s="13">
        <v>1871</v>
      </c>
      <c r="G57" s="92" t="s">
        <v>48</v>
      </c>
      <c r="H57" s="71">
        <f t="shared" si="2"/>
        <v>-4</v>
      </c>
      <c r="I57" s="71" t="s">
        <v>48</v>
      </c>
      <c r="J57" s="71" t="s">
        <v>48</v>
      </c>
      <c r="K57" s="72" t="s">
        <v>48</v>
      </c>
      <c r="L57" s="5">
        <v>55</v>
      </c>
      <c r="M57" s="4">
        <v>17</v>
      </c>
      <c r="N57" s="4" t="s">
        <v>32</v>
      </c>
      <c r="O57" s="4" t="s">
        <v>10</v>
      </c>
      <c r="P57" s="36" t="s">
        <v>48</v>
      </c>
    </row>
    <row r="58" spans="1:16" x14ac:dyDescent="0.25">
      <c r="A58" s="87" t="s">
        <v>52</v>
      </c>
      <c r="B58" s="170">
        <v>72</v>
      </c>
      <c r="C58" s="70" t="s">
        <v>28</v>
      </c>
      <c r="D58" s="91">
        <v>93</v>
      </c>
      <c r="E58" s="13">
        <v>2223</v>
      </c>
      <c r="F58" s="13">
        <v>56419</v>
      </c>
      <c r="G58" s="18">
        <f>F58/E58*1000</f>
        <v>25379.667116509223</v>
      </c>
      <c r="H58" s="71">
        <f t="shared" si="2"/>
        <v>-10</v>
      </c>
      <c r="I58" s="71">
        <f t="shared" ref="I58:K59" si="11">E58-N58</f>
        <v>1013</v>
      </c>
      <c r="J58" s="71">
        <f t="shared" si="11"/>
        <v>39618</v>
      </c>
      <c r="K58" s="72">
        <f t="shared" si="11"/>
        <v>11494.543149567073</v>
      </c>
      <c r="L58" s="5">
        <v>56</v>
      </c>
      <c r="M58" s="4">
        <v>103</v>
      </c>
      <c r="N58" s="4">
        <v>1210</v>
      </c>
      <c r="O58" s="4">
        <v>16801</v>
      </c>
      <c r="P58" s="4">
        <f>O58/N58*1000</f>
        <v>13885.12396694215</v>
      </c>
    </row>
    <row r="59" spans="1:16" x14ac:dyDescent="0.25">
      <c r="A59" s="87" t="s">
        <v>52</v>
      </c>
      <c r="B59" s="170">
        <v>81</v>
      </c>
      <c r="C59" s="70" t="s">
        <v>29</v>
      </c>
      <c r="D59" s="91">
        <v>77</v>
      </c>
      <c r="E59" s="13">
        <v>339</v>
      </c>
      <c r="F59" s="13">
        <v>7354</v>
      </c>
      <c r="G59" s="18">
        <f>F59/E59*1000</f>
        <v>21693.21533923304</v>
      </c>
      <c r="H59" s="71">
        <f t="shared" si="2"/>
        <v>3</v>
      </c>
      <c r="I59" s="71">
        <f t="shared" si="11"/>
        <v>59</v>
      </c>
      <c r="J59" s="71">
        <f t="shared" si="11"/>
        <v>1069</v>
      </c>
      <c r="K59" s="72">
        <f t="shared" si="11"/>
        <v>-753.21323219553233</v>
      </c>
      <c r="L59" s="5">
        <v>57</v>
      </c>
      <c r="M59" s="4">
        <v>74</v>
      </c>
      <c r="N59" s="4">
        <v>280</v>
      </c>
      <c r="O59" s="4">
        <v>6285</v>
      </c>
      <c r="P59" s="4">
        <f>O59/N59*1000</f>
        <v>22446.428571428572</v>
      </c>
    </row>
    <row r="60" spans="1:16" x14ac:dyDescent="0.25">
      <c r="A60" s="87" t="s">
        <v>52</v>
      </c>
      <c r="B60" s="170">
        <v>99</v>
      </c>
      <c r="C60" s="70" t="s">
        <v>30</v>
      </c>
      <c r="D60" s="91">
        <v>1</v>
      </c>
      <c r="E60" s="13" t="s">
        <v>41</v>
      </c>
      <c r="F60" s="13" t="s">
        <v>10</v>
      </c>
      <c r="G60" s="92" t="s">
        <v>48</v>
      </c>
      <c r="H60" s="71">
        <f t="shared" si="2"/>
        <v>-1</v>
      </c>
      <c r="I60" s="71" t="s">
        <v>48</v>
      </c>
      <c r="J60" s="71" t="s">
        <v>48</v>
      </c>
      <c r="K60" s="72" t="s">
        <v>48</v>
      </c>
      <c r="L60" s="5">
        <v>58</v>
      </c>
      <c r="M60" s="4">
        <v>2</v>
      </c>
      <c r="N60" s="4" t="s">
        <v>41</v>
      </c>
      <c r="O60" s="4" t="s">
        <v>10</v>
      </c>
      <c r="P60" s="36" t="s">
        <v>48</v>
      </c>
    </row>
    <row r="61" spans="1:16" x14ac:dyDescent="0.25">
      <c r="A61" s="87" t="s">
        <v>53</v>
      </c>
      <c r="B61" s="170">
        <v>0</v>
      </c>
      <c r="C61" s="70" t="s">
        <v>6</v>
      </c>
      <c r="D61" s="91">
        <v>4637</v>
      </c>
      <c r="E61" s="13">
        <v>56166</v>
      </c>
      <c r="F61" s="13">
        <v>1962415</v>
      </c>
      <c r="G61" s="18">
        <f t="shared" ref="G61:G80" si="12">F61/E61*1000</f>
        <v>34939.554178684615</v>
      </c>
      <c r="H61" s="71">
        <f t="shared" si="2"/>
        <v>-433</v>
      </c>
      <c r="I61" s="71">
        <f t="shared" ref="I61:K62" si="13">E61-N61</f>
        <v>-4584</v>
      </c>
      <c r="J61" s="71">
        <f t="shared" si="13"/>
        <v>147903</v>
      </c>
      <c r="K61" s="72">
        <f t="shared" si="13"/>
        <v>5071.0438906187737</v>
      </c>
      <c r="L61" s="5">
        <v>59</v>
      </c>
      <c r="M61" s="4">
        <v>5070</v>
      </c>
      <c r="N61" s="4">
        <v>60750</v>
      </c>
      <c r="O61" s="4">
        <v>1814512</v>
      </c>
      <c r="P61" s="4">
        <f>O61/N61*1000</f>
        <v>29868.510288065841</v>
      </c>
    </row>
    <row r="62" spans="1:16" x14ac:dyDescent="0.25">
      <c r="A62" s="87" t="s">
        <v>53</v>
      </c>
      <c r="B62" s="170">
        <v>11</v>
      </c>
      <c r="C62" s="70" t="s">
        <v>7</v>
      </c>
      <c r="D62" s="91">
        <v>26</v>
      </c>
      <c r="E62" s="13">
        <v>142</v>
      </c>
      <c r="F62" s="13">
        <v>7155</v>
      </c>
      <c r="G62" s="18">
        <f t="shared" si="12"/>
        <v>50387.32394366197</v>
      </c>
      <c r="H62" s="71">
        <f t="shared" si="2"/>
        <v>-12</v>
      </c>
      <c r="I62" s="71">
        <f t="shared" si="13"/>
        <v>-30</v>
      </c>
      <c r="J62" s="71">
        <f t="shared" si="13"/>
        <v>-818</v>
      </c>
      <c r="K62" s="72">
        <f t="shared" si="13"/>
        <v>4032.6727808712749</v>
      </c>
      <c r="L62" s="5">
        <v>60</v>
      </c>
      <c r="M62" s="4">
        <v>38</v>
      </c>
      <c r="N62" s="4">
        <v>172</v>
      </c>
      <c r="O62" s="4">
        <v>7973</v>
      </c>
      <c r="P62" s="4">
        <f>O62/N62*1000</f>
        <v>46354.651162790695</v>
      </c>
    </row>
    <row r="63" spans="1:16" x14ac:dyDescent="0.25">
      <c r="A63" s="87" t="s">
        <v>53</v>
      </c>
      <c r="B63" s="170">
        <v>21</v>
      </c>
      <c r="C63" s="70" t="s">
        <v>8</v>
      </c>
      <c r="D63" s="91">
        <v>5</v>
      </c>
      <c r="E63" s="13">
        <v>39</v>
      </c>
      <c r="F63" s="13">
        <v>2748</v>
      </c>
      <c r="G63" s="18">
        <f t="shared" si="12"/>
        <v>70461.538461538468</v>
      </c>
      <c r="H63" s="71">
        <f t="shared" si="2"/>
        <v>1</v>
      </c>
      <c r="I63" s="71" t="s">
        <v>48</v>
      </c>
      <c r="J63" s="71" t="s">
        <v>48</v>
      </c>
      <c r="K63" s="72" t="s">
        <v>48</v>
      </c>
      <c r="L63" s="5">
        <v>61</v>
      </c>
      <c r="M63" s="4">
        <v>4</v>
      </c>
      <c r="N63" s="4" t="s">
        <v>42</v>
      </c>
      <c r="O63" s="4" t="s">
        <v>10</v>
      </c>
      <c r="P63" s="36" t="s">
        <v>48</v>
      </c>
    </row>
    <row r="64" spans="1:16" x14ac:dyDescent="0.25">
      <c r="A64" s="87" t="s">
        <v>53</v>
      </c>
      <c r="B64" s="170">
        <v>22</v>
      </c>
      <c r="C64" s="70" t="s">
        <v>9</v>
      </c>
      <c r="D64" s="91">
        <v>9</v>
      </c>
      <c r="E64" s="13">
        <v>120</v>
      </c>
      <c r="F64" s="13">
        <v>7322</v>
      </c>
      <c r="G64" s="18">
        <f t="shared" si="12"/>
        <v>61016.666666666664</v>
      </c>
      <c r="H64" s="71">
        <f t="shared" si="2"/>
        <v>-1</v>
      </c>
      <c r="I64" s="71">
        <f t="shared" ref="I64:I80" si="14">E64-N64</f>
        <v>24</v>
      </c>
      <c r="J64" s="71">
        <f t="shared" ref="J64:J80" si="15">F64-O64</f>
        <v>2072</v>
      </c>
      <c r="K64" s="72">
        <f t="shared" ref="K64:K80" si="16">G64-P64</f>
        <v>6329.1666666666642</v>
      </c>
      <c r="L64" s="5">
        <v>62</v>
      </c>
      <c r="M64" s="4">
        <v>10</v>
      </c>
      <c r="N64" s="4">
        <v>96</v>
      </c>
      <c r="O64" s="4">
        <v>5250</v>
      </c>
      <c r="P64" s="4">
        <f t="shared" ref="P64:P80" si="17">O64/N64*1000</f>
        <v>54687.5</v>
      </c>
    </row>
    <row r="65" spans="1:16" x14ac:dyDescent="0.25">
      <c r="A65" s="87" t="s">
        <v>53</v>
      </c>
      <c r="B65" s="170">
        <v>23</v>
      </c>
      <c r="C65" s="70" t="s">
        <v>11</v>
      </c>
      <c r="D65" s="91">
        <v>443</v>
      </c>
      <c r="E65" s="13">
        <v>2489</v>
      </c>
      <c r="F65" s="13">
        <v>115300</v>
      </c>
      <c r="G65" s="18">
        <f t="shared" si="12"/>
        <v>46323.82482924869</v>
      </c>
      <c r="H65" s="71">
        <f t="shared" si="2"/>
        <v>-172</v>
      </c>
      <c r="I65" s="71">
        <f t="shared" si="14"/>
        <v>-1362</v>
      </c>
      <c r="J65" s="71">
        <f t="shared" si="15"/>
        <v>-39817</v>
      </c>
      <c r="K65" s="72">
        <f t="shared" si="16"/>
        <v>6044.1572104483785</v>
      </c>
      <c r="L65" s="5">
        <v>63</v>
      </c>
      <c r="M65" s="4">
        <v>615</v>
      </c>
      <c r="N65" s="4">
        <v>3851</v>
      </c>
      <c r="O65" s="4">
        <v>155117</v>
      </c>
      <c r="P65" s="4">
        <f t="shared" si="17"/>
        <v>40279.667618800311</v>
      </c>
    </row>
    <row r="66" spans="1:16" x14ac:dyDescent="0.25">
      <c r="A66" s="87" t="s">
        <v>53</v>
      </c>
      <c r="B66" s="170" t="s">
        <v>12</v>
      </c>
      <c r="C66" s="70" t="s">
        <v>13</v>
      </c>
      <c r="D66" s="91">
        <v>176</v>
      </c>
      <c r="E66" s="13">
        <v>4102</v>
      </c>
      <c r="F66" s="13">
        <v>180293</v>
      </c>
      <c r="G66" s="18">
        <f t="shared" si="12"/>
        <v>43952.462213554361</v>
      </c>
      <c r="H66" s="71">
        <f t="shared" si="2"/>
        <v>-47</v>
      </c>
      <c r="I66" s="71">
        <f t="shared" si="14"/>
        <v>-123</v>
      </c>
      <c r="J66" s="71">
        <f t="shared" si="15"/>
        <v>21646</v>
      </c>
      <c r="K66" s="72">
        <f t="shared" si="16"/>
        <v>6402.8764147377951</v>
      </c>
      <c r="L66" s="5">
        <v>64</v>
      </c>
      <c r="M66" s="4">
        <v>223</v>
      </c>
      <c r="N66" s="4">
        <v>4225</v>
      </c>
      <c r="O66" s="4">
        <v>158647</v>
      </c>
      <c r="P66" s="4">
        <f t="shared" si="17"/>
        <v>37549.585798816566</v>
      </c>
    </row>
    <row r="67" spans="1:16" x14ac:dyDescent="0.25">
      <c r="A67" s="87" t="s">
        <v>53</v>
      </c>
      <c r="B67" s="170">
        <v>42</v>
      </c>
      <c r="C67" s="70" t="s">
        <v>14</v>
      </c>
      <c r="D67" s="91">
        <v>167</v>
      </c>
      <c r="E67" s="13">
        <v>1849</v>
      </c>
      <c r="F67" s="13">
        <v>90415</v>
      </c>
      <c r="G67" s="18">
        <f t="shared" si="12"/>
        <v>48899.405083829093</v>
      </c>
      <c r="H67" s="71">
        <f t="shared" si="2"/>
        <v>-8</v>
      </c>
      <c r="I67" s="71">
        <f t="shared" si="14"/>
        <v>162</v>
      </c>
      <c r="J67" s="71">
        <f t="shared" si="15"/>
        <v>17295</v>
      </c>
      <c r="K67" s="72">
        <f t="shared" si="16"/>
        <v>5556.1922800353714</v>
      </c>
      <c r="L67" s="5">
        <v>65</v>
      </c>
      <c r="M67" s="4">
        <v>175</v>
      </c>
      <c r="N67" s="4">
        <v>1687</v>
      </c>
      <c r="O67" s="4">
        <v>73120</v>
      </c>
      <c r="P67" s="4">
        <f t="shared" si="17"/>
        <v>43343.212803793722</v>
      </c>
    </row>
    <row r="68" spans="1:16" x14ac:dyDescent="0.25">
      <c r="A68" s="87" t="s">
        <v>53</v>
      </c>
      <c r="B68" s="170" t="s">
        <v>15</v>
      </c>
      <c r="C68" s="70" t="s">
        <v>16</v>
      </c>
      <c r="D68" s="91">
        <v>736</v>
      </c>
      <c r="E68" s="13">
        <v>10494</v>
      </c>
      <c r="F68" s="13">
        <v>258987</v>
      </c>
      <c r="G68" s="18">
        <f t="shared" si="12"/>
        <v>24679.531160663235</v>
      </c>
      <c r="H68" s="71">
        <f t="shared" si="2"/>
        <v>-63</v>
      </c>
      <c r="I68" s="71">
        <f t="shared" si="14"/>
        <v>-1113</v>
      </c>
      <c r="J68" s="71">
        <f t="shared" si="15"/>
        <v>-10650</v>
      </c>
      <c r="K68" s="72">
        <f t="shared" si="16"/>
        <v>1448.9806308105617</v>
      </c>
      <c r="L68" s="5">
        <v>66</v>
      </c>
      <c r="M68" s="4">
        <v>799</v>
      </c>
      <c r="N68" s="4">
        <v>11607</v>
      </c>
      <c r="O68" s="4">
        <v>269637</v>
      </c>
      <c r="P68" s="4">
        <f t="shared" si="17"/>
        <v>23230.550529852673</v>
      </c>
    </row>
    <row r="69" spans="1:16" x14ac:dyDescent="0.25">
      <c r="A69" s="87" t="s">
        <v>53</v>
      </c>
      <c r="B69" s="170" t="s">
        <v>17</v>
      </c>
      <c r="C69" s="70" t="s">
        <v>18</v>
      </c>
      <c r="D69" s="91">
        <v>102</v>
      </c>
      <c r="E69" s="13">
        <v>890</v>
      </c>
      <c r="F69" s="13">
        <v>36264</v>
      </c>
      <c r="G69" s="18">
        <f t="shared" si="12"/>
        <v>40746.067415730337</v>
      </c>
      <c r="H69" s="71">
        <f t="shared" si="2"/>
        <v>-11</v>
      </c>
      <c r="I69" s="71">
        <f t="shared" si="14"/>
        <v>-460</v>
      </c>
      <c r="J69" s="71">
        <f t="shared" si="15"/>
        <v>-9298</v>
      </c>
      <c r="K69" s="72">
        <f t="shared" si="16"/>
        <v>6996.4377861007088</v>
      </c>
      <c r="L69" s="5">
        <v>67</v>
      </c>
      <c r="M69" s="4">
        <v>113</v>
      </c>
      <c r="N69" s="4">
        <v>1350</v>
      </c>
      <c r="O69" s="4">
        <v>45562</v>
      </c>
      <c r="P69" s="4">
        <f t="shared" si="17"/>
        <v>33749.629629629628</v>
      </c>
    </row>
    <row r="70" spans="1:16" x14ac:dyDescent="0.25">
      <c r="A70" s="87" t="s">
        <v>53</v>
      </c>
      <c r="B70" s="170">
        <v>51</v>
      </c>
      <c r="C70" s="70" t="s">
        <v>19</v>
      </c>
      <c r="D70" s="91">
        <v>69</v>
      </c>
      <c r="E70" s="13">
        <v>1144</v>
      </c>
      <c r="F70" s="13">
        <v>54452</v>
      </c>
      <c r="G70" s="18">
        <f t="shared" si="12"/>
        <v>47597.902097902101</v>
      </c>
      <c r="H70" s="71">
        <f t="shared" ref="H70:H133" si="18">D70-M70</f>
        <v>-14</v>
      </c>
      <c r="I70" s="71">
        <f t="shared" si="14"/>
        <v>-555</v>
      </c>
      <c r="J70" s="71">
        <f t="shared" si="15"/>
        <v>-19807</v>
      </c>
      <c r="K70" s="72">
        <f t="shared" si="16"/>
        <v>3890.427112616635</v>
      </c>
      <c r="L70" s="5">
        <v>68</v>
      </c>
      <c r="M70" s="4">
        <v>83</v>
      </c>
      <c r="N70" s="4">
        <v>1699</v>
      </c>
      <c r="O70" s="4">
        <v>74259</v>
      </c>
      <c r="P70" s="4">
        <f t="shared" si="17"/>
        <v>43707.474985285466</v>
      </c>
    </row>
    <row r="71" spans="1:16" x14ac:dyDescent="0.25">
      <c r="A71" s="87" t="s">
        <v>53</v>
      </c>
      <c r="B71" s="170">
        <v>52</v>
      </c>
      <c r="C71" s="70" t="s">
        <v>20</v>
      </c>
      <c r="D71" s="91">
        <v>304</v>
      </c>
      <c r="E71" s="13">
        <v>2126</v>
      </c>
      <c r="F71" s="13">
        <v>119175</v>
      </c>
      <c r="G71" s="18">
        <f t="shared" si="12"/>
        <v>56055.973659454372</v>
      </c>
      <c r="H71" s="71">
        <f t="shared" si="18"/>
        <v>-6</v>
      </c>
      <c r="I71" s="71">
        <f t="shared" si="14"/>
        <v>-1057</v>
      </c>
      <c r="J71" s="71">
        <f t="shared" si="15"/>
        <v>-39987</v>
      </c>
      <c r="K71" s="72">
        <f t="shared" si="16"/>
        <v>6052.2036311791599</v>
      </c>
      <c r="L71" s="5">
        <v>69</v>
      </c>
      <c r="M71" s="4">
        <v>310</v>
      </c>
      <c r="N71" s="4">
        <v>3183</v>
      </c>
      <c r="O71" s="4">
        <v>159162</v>
      </c>
      <c r="P71" s="4">
        <f t="shared" si="17"/>
        <v>50003.770028275212</v>
      </c>
    </row>
    <row r="72" spans="1:16" x14ac:dyDescent="0.25">
      <c r="A72" s="87" t="s">
        <v>53</v>
      </c>
      <c r="B72" s="170">
        <v>53</v>
      </c>
      <c r="C72" s="70" t="s">
        <v>21</v>
      </c>
      <c r="D72" s="91">
        <v>226</v>
      </c>
      <c r="E72" s="13">
        <v>1100</v>
      </c>
      <c r="F72" s="13">
        <v>29091</v>
      </c>
      <c r="G72" s="18">
        <f t="shared" si="12"/>
        <v>26446.363636363636</v>
      </c>
      <c r="H72" s="71">
        <f t="shared" si="18"/>
        <v>-39</v>
      </c>
      <c r="I72" s="71">
        <f t="shared" si="14"/>
        <v>-440</v>
      </c>
      <c r="J72" s="71">
        <f t="shared" si="15"/>
        <v>-6094</v>
      </c>
      <c r="K72" s="72">
        <f t="shared" si="16"/>
        <v>3598.9610389610352</v>
      </c>
      <c r="L72" s="5">
        <v>70</v>
      </c>
      <c r="M72" s="4">
        <v>265</v>
      </c>
      <c r="N72" s="4">
        <v>1540</v>
      </c>
      <c r="O72" s="4">
        <v>35185</v>
      </c>
      <c r="P72" s="4">
        <f t="shared" si="17"/>
        <v>22847.402597402601</v>
      </c>
    </row>
    <row r="73" spans="1:16" x14ac:dyDescent="0.25">
      <c r="A73" s="87" t="s">
        <v>53</v>
      </c>
      <c r="B73" s="170">
        <v>54</v>
      </c>
      <c r="C73" s="70" t="s">
        <v>22</v>
      </c>
      <c r="D73" s="91">
        <v>432</v>
      </c>
      <c r="E73" s="13">
        <v>2507</v>
      </c>
      <c r="F73" s="13">
        <v>107986</v>
      </c>
      <c r="G73" s="18">
        <f t="shared" si="12"/>
        <v>43073.793378540089</v>
      </c>
      <c r="H73" s="71">
        <f t="shared" si="18"/>
        <v>-13</v>
      </c>
      <c r="I73" s="71">
        <f t="shared" si="14"/>
        <v>-799</v>
      </c>
      <c r="J73" s="71">
        <f t="shared" si="15"/>
        <v>-4141</v>
      </c>
      <c r="K73" s="72">
        <f t="shared" si="16"/>
        <v>9157.5804323815901</v>
      </c>
      <c r="L73" s="5">
        <v>71</v>
      </c>
      <c r="M73" s="4">
        <v>445</v>
      </c>
      <c r="N73" s="4">
        <v>3306</v>
      </c>
      <c r="O73" s="4">
        <v>112127</v>
      </c>
      <c r="P73" s="4">
        <f t="shared" si="17"/>
        <v>33916.212946158499</v>
      </c>
    </row>
    <row r="74" spans="1:16" x14ac:dyDescent="0.25">
      <c r="A74" s="87" t="s">
        <v>53</v>
      </c>
      <c r="B74" s="170">
        <v>55</v>
      </c>
      <c r="C74" s="70" t="s">
        <v>23</v>
      </c>
      <c r="D74" s="91">
        <v>24</v>
      </c>
      <c r="E74" s="13">
        <v>521</v>
      </c>
      <c r="F74" s="13">
        <v>35460</v>
      </c>
      <c r="G74" s="18">
        <f t="shared" si="12"/>
        <v>68061.420345489445</v>
      </c>
      <c r="H74" s="71">
        <f t="shared" si="18"/>
        <v>-4</v>
      </c>
      <c r="I74" s="71">
        <f t="shared" si="14"/>
        <v>282</v>
      </c>
      <c r="J74" s="71">
        <f t="shared" si="15"/>
        <v>22402</v>
      </c>
      <c r="K74" s="72">
        <f t="shared" si="16"/>
        <v>13425.437081891119</v>
      </c>
      <c r="L74" s="5">
        <v>72</v>
      </c>
      <c r="M74" s="4">
        <v>28</v>
      </c>
      <c r="N74" s="4">
        <v>239</v>
      </c>
      <c r="O74" s="4">
        <v>13058</v>
      </c>
      <c r="P74" s="4">
        <f t="shared" si="17"/>
        <v>54635.983263598326</v>
      </c>
    </row>
    <row r="75" spans="1:16" ht="25.5" x14ac:dyDescent="0.25">
      <c r="A75" s="87" t="s">
        <v>53</v>
      </c>
      <c r="B75" s="170">
        <v>56</v>
      </c>
      <c r="C75" s="70" t="s">
        <v>24</v>
      </c>
      <c r="D75" s="91">
        <v>232</v>
      </c>
      <c r="E75" s="13">
        <v>2777</v>
      </c>
      <c r="F75" s="13">
        <v>77908</v>
      </c>
      <c r="G75" s="18">
        <f t="shared" si="12"/>
        <v>28054.735325891252</v>
      </c>
      <c r="H75" s="71">
        <f t="shared" si="18"/>
        <v>-12</v>
      </c>
      <c r="I75" s="71">
        <f t="shared" si="14"/>
        <v>-178</v>
      </c>
      <c r="J75" s="71">
        <f t="shared" si="15"/>
        <v>10068</v>
      </c>
      <c r="K75" s="72">
        <f t="shared" si="16"/>
        <v>5097.0365103244148</v>
      </c>
      <c r="L75" s="5">
        <v>73</v>
      </c>
      <c r="M75" s="4">
        <v>244</v>
      </c>
      <c r="N75" s="4">
        <v>2955</v>
      </c>
      <c r="O75" s="4">
        <v>67840</v>
      </c>
      <c r="P75" s="4">
        <f t="shared" si="17"/>
        <v>22957.698815566837</v>
      </c>
    </row>
    <row r="76" spans="1:16" x14ac:dyDescent="0.25">
      <c r="A76" s="87" t="s">
        <v>53</v>
      </c>
      <c r="B76" s="170">
        <v>61</v>
      </c>
      <c r="C76" s="70" t="s">
        <v>25</v>
      </c>
      <c r="D76" s="91">
        <v>49</v>
      </c>
      <c r="E76" s="13">
        <v>695</v>
      </c>
      <c r="F76" s="13">
        <v>17118</v>
      </c>
      <c r="G76" s="18">
        <f t="shared" si="12"/>
        <v>24630.215827338132</v>
      </c>
      <c r="H76" s="71">
        <f t="shared" si="18"/>
        <v>2</v>
      </c>
      <c r="I76" s="71">
        <f t="shared" si="14"/>
        <v>336</v>
      </c>
      <c r="J76" s="71">
        <f t="shared" si="15"/>
        <v>9063</v>
      </c>
      <c r="K76" s="72">
        <f t="shared" si="16"/>
        <v>2192.8899220456515</v>
      </c>
      <c r="L76" s="5">
        <v>74</v>
      </c>
      <c r="M76" s="4">
        <v>47</v>
      </c>
      <c r="N76" s="4">
        <v>359</v>
      </c>
      <c r="O76" s="4">
        <v>8055</v>
      </c>
      <c r="P76" s="4">
        <f t="shared" si="17"/>
        <v>22437.32590529248</v>
      </c>
    </row>
    <row r="77" spans="1:16" x14ac:dyDescent="0.25">
      <c r="A77" s="87" t="s">
        <v>53</v>
      </c>
      <c r="B77" s="170">
        <v>62</v>
      </c>
      <c r="C77" s="70" t="s">
        <v>26</v>
      </c>
      <c r="D77" s="91">
        <v>717</v>
      </c>
      <c r="E77" s="13">
        <v>13454</v>
      </c>
      <c r="F77" s="13">
        <v>623462</v>
      </c>
      <c r="G77" s="18">
        <f t="shared" si="12"/>
        <v>46340.270551508846</v>
      </c>
      <c r="H77" s="71">
        <f t="shared" si="18"/>
        <v>-24</v>
      </c>
      <c r="I77" s="71">
        <f t="shared" si="14"/>
        <v>1132</v>
      </c>
      <c r="J77" s="71">
        <f t="shared" si="15"/>
        <v>174301</v>
      </c>
      <c r="K77" s="72">
        <f t="shared" si="16"/>
        <v>9888.3147001860125</v>
      </c>
      <c r="L77" s="5">
        <v>75</v>
      </c>
      <c r="M77" s="4">
        <v>741</v>
      </c>
      <c r="N77" s="4">
        <v>12322</v>
      </c>
      <c r="O77" s="4">
        <v>449161</v>
      </c>
      <c r="P77" s="4">
        <f t="shared" si="17"/>
        <v>36451.955851322833</v>
      </c>
    </row>
    <row r="78" spans="1:16" x14ac:dyDescent="0.25">
      <c r="A78" s="87" t="s">
        <v>53</v>
      </c>
      <c r="B78" s="170">
        <v>71</v>
      </c>
      <c r="C78" s="70" t="s">
        <v>27</v>
      </c>
      <c r="D78" s="91">
        <v>59</v>
      </c>
      <c r="E78" s="13">
        <v>1334</v>
      </c>
      <c r="F78" s="13">
        <v>26834</v>
      </c>
      <c r="G78" s="18">
        <f t="shared" si="12"/>
        <v>20115.44227886057</v>
      </c>
      <c r="H78" s="71">
        <f t="shared" si="18"/>
        <v>-7</v>
      </c>
      <c r="I78" s="71">
        <f t="shared" si="14"/>
        <v>-1157</v>
      </c>
      <c r="J78" s="71">
        <f t="shared" si="15"/>
        <v>-18843</v>
      </c>
      <c r="K78" s="72">
        <f t="shared" si="16"/>
        <v>1778.6297537702412</v>
      </c>
      <c r="L78" s="5">
        <v>76</v>
      </c>
      <c r="M78" s="4">
        <v>66</v>
      </c>
      <c r="N78" s="4">
        <v>2491</v>
      </c>
      <c r="O78" s="4">
        <v>45677</v>
      </c>
      <c r="P78" s="4">
        <f t="shared" si="17"/>
        <v>18336.812525090329</v>
      </c>
    </row>
    <row r="79" spans="1:16" x14ac:dyDescent="0.25">
      <c r="A79" s="87" t="s">
        <v>53</v>
      </c>
      <c r="B79" s="170">
        <v>72</v>
      </c>
      <c r="C79" s="70" t="s">
        <v>28</v>
      </c>
      <c r="D79" s="91">
        <v>415</v>
      </c>
      <c r="E79" s="13">
        <v>7414</v>
      </c>
      <c r="F79" s="13">
        <v>107287</v>
      </c>
      <c r="G79" s="18">
        <f t="shared" si="12"/>
        <v>14470.865929322903</v>
      </c>
      <c r="H79" s="71">
        <f t="shared" si="18"/>
        <v>-12</v>
      </c>
      <c r="I79" s="71">
        <f t="shared" si="14"/>
        <v>152</v>
      </c>
      <c r="J79" s="71">
        <f t="shared" si="15"/>
        <v>23735</v>
      </c>
      <c r="K79" s="72">
        <f t="shared" si="16"/>
        <v>2965.4955079513802</v>
      </c>
      <c r="L79" s="5">
        <v>77</v>
      </c>
      <c r="M79" s="4">
        <v>427</v>
      </c>
      <c r="N79" s="4">
        <v>7262</v>
      </c>
      <c r="O79" s="4">
        <v>83552</v>
      </c>
      <c r="P79" s="4">
        <f t="shared" si="17"/>
        <v>11505.370421371523</v>
      </c>
    </row>
    <row r="80" spans="1:16" x14ac:dyDescent="0.25">
      <c r="A80" s="87" t="s">
        <v>53</v>
      </c>
      <c r="B80" s="170">
        <v>81</v>
      </c>
      <c r="C80" s="70" t="s">
        <v>29</v>
      </c>
      <c r="D80" s="91">
        <v>436</v>
      </c>
      <c r="E80" s="13">
        <v>2964</v>
      </c>
      <c r="F80" s="13">
        <v>64966</v>
      </c>
      <c r="G80" s="18">
        <f t="shared" si="12"/>
        <v>21918.353576248315</v>
      </c>
      <c r="H80" s="71">
        <f t="shared" si="18"/>
        <v>5</v>
      </c>
      <c r="I80" s="71">
        <f t="shared" si="14"/>
        <v>622</v>
      </c>
      <c r="J80" s="71">
        <f t="shared" si="15"/>
        <v>15983</v>
      </c>
      <c r="K80" s="72">
        <f t="shared" si="16"/>
        <v>1003.3236872645393</v>
      </c>
      <c r="L80" s="5">
        <v>78</v>
      </c>
      <c r="M80" s="4">
        <v>431</v>
      </c>
      <c r="N80" s="4">
        <v>2342</v>
      </c>
      <c r="O80" s="4">
        <v>48983</v>
      </c>
      <c r="P80" s="4">
        <f t="shared" si="17"/>
        <v>20915.029888983776</v>
      </c>
    </row>
    <row r="81" spans="1:16" x14ac:dyDescent="0.25">
      <c r="A81" s="87" t="s">
        <v>53</v>
      </c>
      <c r="B81" s="170">
        <v>99</v>
      </c>
      <c r="C81" s="70" t="s">
        <v>30</v>
      </c>
      <c r="D81" s="91">
        <v>10</v>
      </c>
      <c r="E81" s="13" t="s">
        <v>41</v>
      </c>
      <c r="F81" s="13">
        <v>192</v>
      </c>
      <c r="G81" s="92" t="s">
        <v>48</v>
      </c>
      <c r="H81" s="71">
        <f t="shared" si="18"/>
        <v>4</v>
      </c>
      <c r="I81" s="71" t="s">
        <v>48</v>
      </c>
      <c r="J81" s="71">
        <f>F81-O81</f>
        <v>94</v>
      </c>
      <c r="K81" s="72" t="s">
        <v>48</v>
      </c>
      <c r="L81" s="5">
        <v>79</v>
      </c>
      <c r="M81" s="4">
        <v>6</v>
      </c>
      <c r="N81" s="4" t="s">
        <v>41</v>
      </c>
      <c r="O81" s="4">
        <v>98</v>
      </c>
      <c r="P81" s="36" t="s">
        <v>48</v>
      </c>
    </row>
    <row r="82" spans="1:16" x14ac:dyDescent="0.25">
      <c r="A82" s="87" t="s">
        <v>54</v>
      </c>
      <c r="B82" s="170">
        <v>0</v>
      </c>
      <c r="C82" s="70" t="s">
        <v>6</v>
      </c>
      <c r="D82" s="91">
        <v>881</v>
      </c>
      <c r="E82" s="13">
        <v>5729</v>
      </c>
      <c r="F82" s="13">
        <v>176699</v>
      </c>
      <c r="G82" s="18">
        <f>F82/E82*1000</f>
        <v>30842.904520858789</v>
      </c>
      <c r="H82" s="71">
        <f t="shared" si="18"/>
        <v>-235</v>
      </c>
      <c r="I82" s="71">
        <f>E82-N82</f>
        <v>-1225</v>
      </c>
      <c r="J82" s="71">
        <f>F82-O82</f>
        <v>-21012</v>
      </c>
      <c r="K82" s="72">
        <f>G82-P82</f>
        <v>2411.6419381725646</v>
      </c>
      <c r="L82" s="5">
        <v>80</v>
      </c>
      <c r="M82" s="4">
        <v>1116</v>
      </c>
      <c r="N82" s="4">
        <v>6954</v>
      </c>
      <c r="O82" s="4">
        <v>197711</v>
      </c>
      <c r="P82" s="4">
        <f>O82/N82*1000</f>
        <v>28431.262582686224</v>
      </c>
    </row>
    <row r="83" spans="1:16" x14ac:dyDescent="0.25">
      <c r="A83" s="87" t="s">
        <v>54</v>
      </c>
      <c r="B83" s="170">
        <v>11</v>
      </c>
      <c r="C83" s="70" t="s">
        <v>7</v>
      </c>
      <c r="D83" s="91">
        <v>11</v>
      </c>
      <c r="E83" s="13" t="s">
        <v>42</v>
      </c>
      <c r="F83" s="13">
        <v>1667</v>
      </c>
      <c r="G83" s="92" t="s">
        <v>48</v>
      </c>
      <c r="H83" s="71">
        <f t="shared" si="18"/>
        <v>-1</v>
      </c>
      <c r="I83" s="71" t="s">
        <v>48</v>
      </c>
      <c r="J83" s="71">
        <f>F83-O83</f>
        <v>-306</v>
      </c>
      <c r="K83" s="72" t="s">
        <v>48</v>
      </c>
      <c r="L83" s="5">
        <v>81</v>
      </c>
      <c r="M83" s="4">
        <v>12</v>
      </c>
      <c r="N83" s="4" t="s">
        <v>42</v>
      </c>
      <c r="O83" s="4">
        <v>1973</v>
      </c>
      <c r="P83" s="36" t="s">
        <v>48</v>
      </c>
    </row>
    <row r="84" spans="1:16" x14ac:dyDescent="0.25">
      <c r="A84" s="87" t="s">
        <v>54</v>
      </c>
      <c r="B84" s="170">
        <v>21</v>
      </c>
      <c r="C84" s="70" t="s">
        <v>8</v>
      </c>
      <c r="D84" s="91">
        <v>4</v>
      </c>
      <c r="E84" s="13">
        <v>17</v>
      </c>
      <c r="F84" s="13">
        <v>888</v>
      </c>
      <c r="G84" s="18">
        <f>F84/E84*1000</f>
        <v>52235.294117647056</v>
      </c>
      <c r="H84" s="71">
        <f t="shared" si="18"/>
        <v>2</v>
      </c>
      <c r="I84" s="71" t="s">
        <v>48</v>
      </c>
      <c r="J84" s="71" t="s">
        <v>48</v>
      </c>
      <c r="K84" s="72" t="s">
        <v>48</v>
      </c>
      <c r="L84" s="5">
        <v>82</v>
      </c>
      <c r="M84" s="4">
        <v>2</v>
      </c>
      <c r="N84" s="4" t="s">
        <v>42</v>
      </c>
      <c r="O84" s="4" t="s">
        <v>10</v>
      </c>
      <c r="P84" s="36" t="s">
        <v>48</v>
      </c>
    </row>
    <row r="85" spans="1:16" x14ac:dyDescent="0.25">
      <c r="A85" s="87" t="s">
        <v>54</v>
      </c>
      <c r="B85" s="170">
        <v>22</v>
      </c>
      <c r="C85" s="70" t="s">
        <v>9</v>
      </c>
      <c r="D85" s="91">
        <v>2</v>
      </c>
      <c r="E85" s="13" t="s">
        <v>41</v>
      </c>
      <c r="F85" s="13" t="s">
        <v>10</v>
      </c>
      <c r="G85" s="92" t="s">
        <v>48</v>
      </c>
      <c r="H85" s="71">
        <f t="shared" si="18"/>
        <v>0</v>
      </c>
      <c r="I85" s="71" t="s">
        <v>48</v>
      </c>
      <c r="J85" s="71" t="s">
        <v>48</v>
      </c>
      <c r="K85" s="72" t="s">
        <v>48</v>
      </c>
      <c r="L85" s="5">
        <v>83</v>
      </c>
      <c r="M85" s="4">
        <v>2</v>
      </c>
      <c r="N85" s="4" t="s">
        <v>41</v>
      </c>
      <c r="O85" s="4" t="s">
        <v>10</v>
      </c>
      <c r="P85" s="36" t="s">
        <v>48</v>
      </c>
    </row>
    <row r="86" spans="1:16" x14ac:dyDescent="0.25">
      <c r="A86" s="87" t="s">
        <v>54</v>
      </c>
      <c r="B86" s="170">
        <v>23</v>
      </c>
      <c r="C86" s="70" t="s">
        <v>11</v>
      </c>
      <c r="D86" s="91">
        <v>167</v>
      </c>
      <c r="E86" s="13">
        <v>519</v>
      </c>
      <c r="F86" s="13">
        <v>22188</v>
      </c>
      <c r="G86" s="18">
        <f>F86/E86*1000</f>
        <v>42751.4450867052</v>
      </c>
      <c r="H86" s="71">
        <f t="shared" si="18"/>
        <v>-105</v>
      </c>
      <c r="I86" s="71">
        <f t="shared" ref="I86:K87" si="19">E86-N86</f>
        <v>-534</v>
      </c>
      <c r="J86" s="71">
        <f t="shared" si="19"/>
        <v>-13949</v>
      </c>
      <c r="K86" s="72">
        <f t="shared" si="19"/>
        <v>8433.3064352332149</v>
      </c>
      <c r="L86" s="5">
        <v>84</v>
      </c>
      <c r="M86" s="4">
        <v>272</v>
      </c>
      <c r="N86" s="4">
        <v>1053</v>
      </c>
      <c r="O86" s="4">
        <v>36137</v>
      </c>
      <c r="P86" s="4">
        <f>O86/N86*1000</f>
        <v>34318.138651471985</v>
      </c>
    </row>
    <row r="87" spans="1:16" x14ac:dyDescent="0.25">
      <c r="A87" s="87" t="s">
        <v>54</v>
      </c>
      <c r="B87" s="170" t="s">
        <v>12</v>
      </c>
      <c r="C87" s="70" t="s">
        <v>13</v>
      </c>
      <c r="D87" s="91">
        <v>37</v>
      </c>
      <c r="E87" s="13">
        <v>365</v>
      </c>
      <c r="F87" s="13">
        <v>12396</v>
      </c>
      <c r="G87" s="18">
        <f>F87/E87*1000</f>
        <v>33961.643835616436</v>
      </c>
      <c r="H87" s="71">
        <f t="shared" si="18"/>
        <v>-5</v>
      </c>
      <c r="I87" s="71">
        <f t="shared" si="19"/>
        <v>-89</v>
      </c>
      <c r="J87" s="71">
        <f t="shared" si="19"/>
        <v>-5729</v>
      </c>
      <c r="K87" s="72">
        <f t="shared" si="19"/>
        <v>-5961.263653370348</v>
      </c>
      <c r="L87" s="5">
        <v>85</v>
      </c>
      <c r="M87" s="4">
        <v>42</v>
      </c>
      <c r="N87" s="4">
        <v>454</v>
      </c>
      <c r="O87" s="4">
        <v>18125</v>
      </c>
      <c r="P87" s="4">
        <f>O87/N87*1000</f>
        <v>39922.907488986784</v>
      </c>
    </row>
    <row r="88" spans="1:16" x14ac:dyDescent="0.25">
      <c r="A88" s="87" t="s">
        <v>54</v>
      </c>
      <c r="B88" s="170">
        <v>42</v>
      </c>
      <c r="C88" s="70" t="s">
        <v>14</v>
      </c>
      <c r="D88" s="91">
        <v>21</v>
      </c>
      <c r="E88" s="13">
        <v>86</v>
      </c>
      <c r="F88" s="13">
        <v>3676</v>
      </c>
      <c r="G88" s="18">
        <f>F88/E88*1000</f>
        <v>42744.186046511626</v>
      </c>
      <c r="H88" s="71">
        <f t="shared" si="18"/>
        <v>-8</v>
      </c>
      <c r="I88" s="71" t="s">
        <v>48</v>
      </c>
      <c r="J88" s="71">
        <f>F88-O88</f>
        <v>-476</v>
      </c>
      <c r="K88" s="72" t="s">
        <v>48</v>
      </c>
      <c r="L88" s="5">
        <v>86</v>
      </c>
      <c r="M88" s="4">
        <v>29</v>
      </c>
      <c r="N88" s="4" t="s">
        <v>43</v>
      </c>
      <c r="O88" s="4">
        <v>4152</v>
      </c>
      <c r="P88" s="36" t="s">
        <v>48</v>
      </c>
    </row>
    <row r="89" spans="1:16" x14ac:dyDescent="0.25">
      <c r="A89" s="87" t="s">
        <v>54</v>
      </c>
      <c r="B89" s="170" t="s">
        <v>15</v>
      </c>
      <c r="C89" s="70" t="s">
        <v>16</v>
      </c>
      <c r="D89" s="91">
        <v>135</v>
      </c>
      <c r="E89" s="13">
        <v>1130</v>
      </c>
      <c r="F89" s="13">
        <v>27685</v>
      </c>
      <c r="G89" s="18">
        <f>F89/E89*1000</f>
        <v>24500</v>
      </c>
      <c r="H89" s="71">
        <f t="shared" si="18"/>
        <v>-13</v>
      </c>
      <c r="I89" s="71">
        <f>E89-N89</f>
        <v>-231</v>
      </c>
      <c r="J89" s="71">
        <f>F89-O89</f>
        <v>-4670</v>
      </c>
      <c r="K89" s="72">
        <f>G89-P89</f>
        <v>727.03894195444445</v>
      </c>
      <c r="L89" s="5">
        <v>87</v>
      </c>
      <c r="M89" s="4">
        <v>148</v>
      </c>
      <c r="N89" s="4">
        <v>1361</v>
      </c>
      <c r="O89" s="4">
        <v>32355</v>
      </c>
      <c r="P89" s="4">
        <f>O89/N89*1000</f>
        <v>23772.961058045556</v>
      </c>
    </row>
    <row r="90" spans="1:16" x14ac:dyDescent="0.25">
      <c r="A90" s="87" t="s">
        <v>54</v>
      </c>
      <c r="B90" s="170" t="s">
        <v>17</v>
      </c>
      <c r="C90" s="70" t="s">
        <v>18</v>
      </c>
      <c r="D90" s="91">
        <v>12</v>
      </c>
      <c r="E90" s="13">
        <v>131</v>
      </c>
      <c r="F90" s="13">
        <v>6088</v>
      </c>
      <c r="G90" s="18">
        <f>F90/E90*1000</f>
        <v>46473.282442748095</v>
      </c>
      <c r="H90" s="71">
        <f t="shared" si="18"/>
        <v>-17</v>
      </c>
      <c r="I90" s="71">
        <f>E90-N90</f>
        <v>-80</v>
      </c>
      <c r="J90" s="71">
        <f>F90-O90</f>
        <v>-1510</v>
      </c>
      <c r="K90" s="72">
        <f>G90-P90</f>
        <v>10463.803769762315</v>
      </c>
      <c r="L90" s="5">
        <v>88</v>
      </c>
      <c r="M90" s="4">
        <v>29</v>
      </c>
      <c r="N90" s="4">
        <v>211</v>
      </c>
      <c r="O90" s="4">
        <v>7598</v>
      </c>
      <c r="P90" s="4">
        <f>O90/N90*1000</f>
        <v>36009.478672985781</v>
      </c>
    </row>
    <row r="91" spans="1:16" x14ac:dyDescent="0.25">
      <c r="A91" s="87" t="s">
        <v>54</v>
      </c>
      <c r="B91" s="170">
        <v>51</v>
      </c>
      <c r="C91" s="70" t="s">
        <v>19</v>
      </c>
      <c r="D91" s="91">
        <v>7</v>
      </c>
      <c r="E91" s="13" t="s">
        <v>43</v>
      </c>
      <c r="F91" s="13" t="s">
        <v>10</v>
      </c>
      <c r="G91" s="92" t="s">
        <v>48</v>
      </c>
      <c r="H91" s="71">
        <f t="shared" si="18"/>
        <v>-6</v>
      </c>
      <c r="I91" s="71" t="s">
        <v>48</v>
      </c>
      <c r="J91" s="71" t="s">
        <v>48</v>
      </c>
      <c r="K91" s="72" t="s">
        <v>48</v>
      </c>
      <c r="L91" s="5">
        <v>89</v>
      </c>
      <c r="M91" s="4">
        <v>13</v>
      </c>
      <c r="N91" s="4" t="s">
        <v>43</v>
      </c>
      <c r="O91" s="4" t="s">
        <v>10</v>
      </c>
      <c r="P91" s="36" t="s">
        <v>48</v>
      </c>
    </row>
    <row r="92" spans="1:16" x14ac:dyDescent="0.25">
      <c r="A92" s="87" t="s">
        <v>54</v>
      </c>
      <c r="B92" s="170">
        <v>52</v>
      </c>
      <c r="C92" s="70" t="s">
        <v>20</v>
      </c>
      <c r="D92" s="91">
        <v>39</v>
      </c>
      <c r="E92" s="13">
        <v>129</v>
      </c>
      <c r="F92" s="13">
        <v>4787</v>
      </c>
      <c r="G92" s="18">
        <f>F92/E92*1000</f>
        <v>37108.527131782939</v>
      </c>
      <c r="H92" s="71">
        <f t="shared" si="18"/>
        <v>-8</v>
      </c>
      <c r="I92" s="71">
        <f t="shared" ref="I92:K93" si="20">E92-N92</f>
        <v>-65</v>
      </c>
      <c r="J92" s="71">
        <f t="shared" si="20"/>
        <v>-1366</v>
      </c>
      <c r="K92" s="72">
        <f t="shared" si="20"/>
        <v>5392.0322864221162</v>
      </c>
      <c r="L92" s="5">
        <v>90</v>
      </c>
      <c r="M92" s="4">
        <v>47</v>
      </c>
      <c r="N92" s="4">
        <v>194</v>
      </c>
      <c r="O92" s="4">
        <v>6153</v>
      </c>
      <c r="P92" s="4">
        <f>O92/N92*1000</f>
        <v>31716.494845360823</v>
      </c>
    </row>
    <row r="93" spans="1:16" x14ac:dyDescent="0.25">
      <c r="A93" s="87" t="s">
        <v>54</v>
      </c>
      <c r="B93" s="170">
        <v>53</v>
      </c>
      <c r="C93" s="70" t="s">
        <v>21</v>
      </c>
      <c r="D93" s="91">
        <v>42</v>
      </c>
      <c r="E93" s="13">
        <v>161</v>
      </c>
      <c r="F93" s="13">
        <v>3612</v>
      </c>
      <c r="G93" s="18">
        <f>F93/E93*1000</f>
        <v>22434.782608695652</v>
      </c>
      <c r="H93" s="71">
        <f t="shared" si="18"/>
        <v>-19</v>
      </c>
      <c r="I93" s="71">
        <f t="shared" si="20"/>
        <v>-84</v>
      </c>
      <c r="J93" s="71">
        <f t="shared" si="20"/>
        <v>-2092</v>
      </c>
      <c r="K93" s="72">
        <f t="shared" si="20"/>
        <v>-846.8500443655721</v>
      </c>
      <c r="L93" s="5">
        <v>91</v>
      </c>
      <c r="M93" s="4">
        <v>61</v>
      </c>
      <c r="N93" s="4">
        <v>245</v>
      </c>
      <c r="O93" s="4">
        <v>5704</v>
      </c>
      <c r="P93" s="4">
        <f>O93/N93*1000</f>
        <v>23281.632653061224</v>
      </c>
    </row>
    <row r="94" spans="1:16" x14ac:dyDescent="0.25">
      <c r="A94" s="87" t="s">
        <v>54</v>
      </c>
      <c r="B94" s="170">
        <v>54</v>
      </c>
      <c r="C94" s="70" t="s">
        <v>22</v>
      </c>
      <c r="D94" s="91">
        <v>63</v>
      </c>
      <c r="E94" s="13" t="s">
        <v>43</v>
      </c>
      <c r="F94" s="13">
        <v>7213</v>
      </c>
      <c r="G94" s="92" t="s">
        <v>48</v>
      </c>
      <c r="H94" s="71">
        <f t="shared" si="18"/>
        <v>-16</v>
      </c>
      <c r="I94" s="71" t="s">
        <v>48</v>
      </c>
      <c r="J94" s="71">
        <f>F94-O94</f>
        <v>-6897</v>
      </c>
      <c r="K94" s="72" t="s">
        <v>48</v>
      </c>
      <c r="L94" s="5">
        <v>92</v>
      </c>
      <c r="M94" s="4">
        <v>79</v>
      </c>
      <c r="N94" s="4">
        <v>343</v>
      </c>
      <c r="O94" s="4">
        <v>14110</v>
      </c>
      <c r="P94" s="4">
        <f>O94/N94*1000</f>
        <v>41137.026239067054</v>
      </c>
    </row>
    <row r="95" spans="1:16" x14ac:dyDescent="0.25">
      <c r="A95" s="87" t="s">
        <v>54</v>
      </c>
      <c r="B95" s="170">
        <v>55</v>
      </c>
      <c r="C95" s="70" t="s">
        <v>23</v>
      </c>
      <c r="D95" s="91">
        <v>4</v>
      </c>
      <c r="E95" s="13" t="s">
        <v>42</v>
      </c>
      <c r="F95" s="13" t="s">
        <v>10</v>
      </c>
      <c r="G95" s="92" t="s">
        <v>48</v>
      </c>
      <c r="H95" s="71">
        <f t="shared" si="18"/>
        <v>1</v>
      </c>
      <c r="I95" s="71" t="s">
        <v>48</v>
      </c>
      <c r="J95" s="71" t="s">
        <v>48</v>
      </c>
      <c r="K95" s="72" t="s">
        <v>48</v>
      </c>
      <c r="L95" s="5">
        <v>93</v>
      </c>
      <c r="M95" s="4">
        <v>3</v>
      </c>
      <c r="N95" s="4" t="s">
        <v>42</v>
      </c>
      <c r="O95" s="4" t="s">
        <v>10</v>
      </c>
      <c r="P95" s="36" t="s">
        <v>48</v>
      </c>
    </row>
    <row r="96" spans="1:16" ht="25.5" x14ac:dyDescent="0.25">
      <c r="A96" s="87" t="s">
        <v>54</v>
      </c>
      <c r="B96" s="170">
        <v>56</v>
      </c>
      <c r="C96" s="70" t="s">
        <v>24</v>
      </c>
      <c r="D96" s="91">
        <v>37</v>
      </c>
      <c r="E96" s="13">
        <v>144</v>
      </c>
      <c r="F96" s="13">
        <v>4228</v>
      </c>
      <c r="G96" s="18">
        <f>F96/E96*1000</f>
        <v>29361.111111111109</v>
      </c>
      <c r="H96" s="71">
        <f t="shared" si="18"/>
        <v>-7</v>
      </c>
      <c r="I96" s="71">
        <f>E96-N96</f>
        <v>-30</v>
      </c>
      <c r="J96" s="71">
        <f>F96-O96</f>
        <v>-777</v>
      </c>
      <c r="K96" s="72">
        <f>G96-P96</f>
        <v>596.74329501915417</v>
      </c>
      <c r="L96" s="5">
        <v>94</v>
      </c>
      <c r="M96" s="4">
        <v>44</v>
      </c>
      <c r="N96" s="4">
        <v>174</v>
      </c>
      <c r="O96" s="4">
        <v>5005</v>
      </c>
      <c r="P96" s="4">
        <f>O96/N96*1000</f>
        <v>28764.367816091955</v>
      </c>
    </row>
    <row r="97" spans="1:16" x14ac:dyDescent="0.25">
      <c r="A97" s="87" t="s">
        <v>54</v>
      </c>
      <c r="B97" s="170">
        <v>61</v>
      </c>
      <c r="C97" s="70" t="s">
        <v>25</v>
      </c>
      <c r="D97" s="91">
        <v>7</v>
      </c>
      <c r="E97" s="13" t="s">
        <v>42</v>
      </c>
      <c r="F97" s="13" t="s">
        <v>10</v>
      </c>
      <c r="G97" s="92" t="s">
        <v>48</v>
      </c>
      <c r="H97" s="71">
        <f t="shared" si="18"/>
        <v>-7</v>
      </c>
      <c r="I97" s="71" t="s">
        <v>48</v>
      </c>
      <c r="J97" s="71" t="s">
        <v>48</v>
      </c>
      <c r="K97" s="72" t="s">
        <v>48</v>
      </c>
      <c r="L97" s="5">
        <v>95</v>
      </c>
      <c r="M97" s="4">
        <v>14</v>
      </c>
      <c r="N97" s="4" t="s">
        <v>42</v>
      </c>
      <c r="O97" s="4" t="s">
        <v>10</v>
      </c>
      <c r="P97" s="36" t="s">
        <v>48</v>
      </c>
    </row>
    <row r="98" spans="1:16" x14ac:dyDescent="0.25">
      <c r="A98" s="87" t="s">
        <v>54</v>
      </c>
      <c r="B98" s="170">
        <v>62</v>
      </c>
      <c r="C98" s="70" t="s">
        <v>26</v>
      </c>
      <c r="D98" s="91">
        <v>94</v>
      </c>
      <c r="E98" s="13">
        <v>961</v>
      </c>
      <c r="F98" s="13">
        <v>42570</v>
      </c>
      <c r="G98" s="18">
        <f>F98/E98*1000</f>
        <v>44297.606659729448</v>
      </c>
      <c r="H98" s="71">
        <f t="shared" si="18"/>
        <v>-1</v>
      </c>
      <c r="I98" s="71">
        <f t="shared" ref="I98:K101" si="21">E98-N98</f>
        <v>16</v>
      </c>
      <c r="J98" s="71">
        <f t="shared" si="21"/>
        <v>10409</v>
      </c>
      <c r="K98" s="72">
        <f t="shared" si="21"/>
        <v>10264.80242692522</v>
      </c>
      <c r="L98" s="5">
        <v>96</v>
      </c>
      <c r="M98" s="4">
        <v>95</v>
      </c>
      <c r="N98" s="4">
        <v>945</v>
      </c>
      <c r="O98" s="4">
        <v>32161</v>
      </c>
      <c r="P98" s="4">
        <f>O98/N98*1000</f>
        <v>34032.804232804228</v>
      </c>
    </row>
    <row r="99" spans="1:16" x14ac:dyDescent="0.25">
      <c r="A99" s="87" t="s">
        <v>54</v>
      </c>
      <c r="B99" s="170">
        <v>71</v>
      </c>
      <c r="C99" s="70" t="s">
        <v>27</v>
      </c>
      <c r="D99" s="91">
        <v>15</v>
      </c>
      <c r="E99" s="13">
        <v>212</v>
      </c>
      <c r="F99" s="13">
        <v>5393</v>
      </c>
      <c r="G99" s="18">
        <f>F99/E99*1000</f>
        <v>25438.67924528302</v>
      </c>
      <c r="H99" s="71">
        <f t="shared" si="18"/>
        <v>-12</v>
      </c>
      <c r="I99" s="71">
        <f t="shared" si="21"/>
        <v>-155</v>
      </c>
      <c r="J99" s="71">
        <f t="shared" si="21"/>
        <v>-2098</v>
      </c>
      <c r="K99" s="72">
        <f t="shared" si="21"/>
        <v>5027.2351035936481</v>
      </c>
      <c r="L99" s="5">
        <v>97</v>
      </c>
      <c r="M99" s="4">
        <v>27</v>
      </c>
      <c r="N99" s="4">
        <v>367</v>
      </c>
      <c r="O99" s="4">
        <v>7491</v>
      </c>
      <c r="P99" s="4">
        <f>O99/N99*1000</f>
        <v>20411.444141689371</v>
      </c>
    </row>
    <row r="100" spans="1:16" x14ac:dyDescent="0.25">
      <c r="A100" s="87" t="s">
        <v>54</v>
      </c>
      <c r="B100" s="170">
        <v>72</v>
      </c>
      <c r="C100" s="70" t="s">
        <v>28</v>
      </c>
      <c r="D100" s="91">
        <v>98</v>
      </c>
      <c r="E100" s="13">
        <v>1006</v>
      </c>
      <c r="F100" s="13">
        <v>16577</v>
      </c>
      <c r="G100" s="18">
        <f>F100/E100*1000</f>
        <v>16478.131212723656</v>
      </c>
      <c r="H100" s="71">
        <f t="shared" si="18"/>
        <v>-15</v>
      </c>
      <c r="I100" s="71">
        <f t="shared" si="21"/>
        <v>120</v>
      </c>
      <c r="J100" s="71">
        <f t="shared" si="21"/>
        <v>5785</v>
      </c>
      <c r="K100" s="72">
        <f t="shared" si="21"/>
        <v>4297.5443052744449</v>
      </c>
      <c r="L100" s="5">
        <v>98</v>
      </c>
      <c r="M100" s="4">
        <v>113</v>
      </c>
      <c r="N100" s="4">
        <v>886</v>
      </c>
      <c r="O100" s="4">
        <v>10792</v>
      </c>
      <c r="P100" s="4">
        <f>O100/N100*1000</f>
        <v>12180.586907449211</v>
      </c>
    </row>
    <row r="101" spans="1:16" x14ac:dyDescent="0.25">
      <c r="A101" s="87" t="s">
        <v>54</v>
      </c>
      <c r="B101" s="170">
        <v>81</v>
      </c>
      <c r="C101" s="70" t="s">
        <v>29</v>
      </c>
      <c r="D101" s="91">
        <v>84</v>
      </c>
      <c r="E101" s="13">
        <v>421</v>
      </c>
      <c r="F101" s="13">
        <v>8341</v>
      </c>
      <c r="G101" s="18">
        <f>F101/E101*1000</f>
        <v>19812.35154394299</v>
      </c>
      <c r="H101" s="71">
        <f t="shared" si="18"/>
        <v>1</v>
      </c>
      <c r="I101" s="71">
        <f t="shared" si="21"/>
        <v>96</v>
      </c>
      <c r="J101" s="71">
        <f t="shared" si="21"/>
        <v>1413</v>
      </c>
      <c r="K101" s="72">
        <f t="shared" si="21"/>
        <v>-1504.5715329800878</v>
      </c>
      <c r="L101" s="5">
        <v>99</v>
      </c>
      <c r="M101" s="4">
        <v>83</v>
      </c>
      <c r="N101" s="4">
        <v>325</v>
      </c>
      <c r="O101" s="4">
        <v>6928</v>
      </c>
      <c r="P101" s="4">
        <f>O101/N101*1000</f>
        <v>21316.923076923078</v>
      </c>
    </row>
    <row r="102" spans="1:16" x14ac:dyDescent="0.25">
      <c r="A102" s="87" t="s">
        <v>54</v>
      </c>
      <c r="B102" s="170">
        <v>99</v>
      </c>
      <c r="C102" s="70" t="s">
        <v>30</v>
      </c>
      <c r="D102" s="91">
        <v>2</v>
      </c>
      <c r="E102" s="13" t="s">
        <v>41</v>
      </c>
      <c r="F102" s="13" t="s">
        <v>10</v>
      </c>
      <c r="G102" s="92" t="s">
        <v>48</v>
      </c>
      <c r="H102" s="71">
        <f t="shared" si="18"/>
        <v>1</v>
      </c>
      <c r="I102" s="71" t="s">
        <v>48</v>
      </c>
      <c r="J102" s="71" t="s">
        <v>48</v>
      </c>
      <c r="K102" s="72" t="s">
        <v>48</v>
      </c>
      <c r="L102" s="5">
        <v>100</v>
      </c>
      <c r="M102" s="4">
        <v>1</v>
      </c>
      <c r="N102" s="4" t="s">
        <v>41</v>
      </c>
      <c r="O102" s="4" t="s">
        <v>10</v>
      </c>
      <c r="P102" s="36" t="s">
        <v>48</v>
      </c>
    </row>
    <row r="103" spans="1:16" x14ac:dyDescent="0.25">
      <c r="A103" s="87" t="s">
        <v>55</v>
      </c>
      <c r="B103" s="170">
        <v>0</v>
      </c>
      <c r="C103" s="70" t="s">
        <v>6</v>
      </c>
      <c r="D103" s="91">
        <v>376</v>
      </c>
      <c r="E103" s="13">
        <v>3956</v>
      </c>
      <c r="F103" s="13">
        <v>147081</v>
      </c>
      <c r="G103" s="18">
        <f>F103/E103*1000</f>
        <v>37179.221435793726</v>
      </c>
      <c r="H103" s="71">
        <f t="shared" si="18"/>
        <v>13</v>
      </c>
      <c r="I103" s="71">
        <f t="shared" ref="I103:K104" si="22">E103-N103</f>
        <v>-98</v>
      </c>
      <c r="J103" s="71">
        <f t="shared" si="22"/>
        <v>15530</v>
      </c>
      <c r="K103" s="72">
        <f t="shared" si="22"/>
        <v>4729.5421067360039</v>
      </c>
      <c r="L103" s="5">
        <v>101</v>
      </c>
      <c r="M103" s="4">
        <v>363</v>
      </c>
      <c r="N103" s="4">
        <v>4054</v>
      </c>
      <c r="O103" s="4">
        <v>131551</v>
      </c>
      <c r="P103" s="4">
        <f>O103/N103*1000</f>
        <v>32449.679329057722</v>
      </c>
    </row>
    <row r="104" spans="1:16" x14ac:dyDescent="0.25">
      <c r="A104" s="87" t="s">
        <v>55</v>
      </c>
      <c r="B104" s="170">
        <v>11</v>
      </c>
      <c r="C104" s="70" t="s">
        <v>7</v>
      </c>
      <c r="D104" s="91">
        <v>18</v>
      </c>
      <c r="E104" s="13">
        <v>105</v>
      </c>
      <c r="F104" s="13">
        <v>5866</v>
      </c>
      <c r="G104" s="18">
        <f>F104/E104*1000</f>
        <v>55866.666666666664</v>
      </c>
      <c r="H104" s="71">
        <f t="shared" si="18"/>
        <v>4</v>
      </c>
      <c r="I104" s="71">
        <f t="shared" si="22"/>
        <v>23</v>
      </c>
      <c r="J104" s="71">
        <f t="shared" si="22"/>
        <v>1738</v>
      </c>
      <c r="K104" s="72">
        <f t="shared" si="22"/>
        <v>5525.2032520325156</v>
      </c>
      <c r="L104" s="5">
        <v>102</v>
      </c>
      <c r="M104" s="4">
        <v>14</v>
      </c>
      <c r="N104" s="4">
        <v>82</v>
      </c>
      <c r="O104" s="4">
        <v>4128</v>
      </c>
      <c r="P104" s="4">
        <f>O104/N104*1000</f>
        <v>50341.463414634149</v>
      </c>
    </row>
    <row r="105" spans="1:16" x14ac:dyDescent="0.25">
      <c r="A105" s="87" t="s">
        <v>55</v>
      </c>
      <c r="B105" s="170">
        <v>21</v>
      </c>
      <c r="C105" s="70" t="s">
        <v>8</v>
      </c>
      <c r="D105" s="91">
        <v>2</v>
      </c>
      <c r="E105" s="13" t="s">
        <v>41</v>
      </c>
      <c r="F105" s="13" t="s">
        <v>10</v>
      </c>
      <c r="G105" s="92" t="s">
        <v>48</v>
      </c>
      <c r="H105" s="71">
        <f t="shared" si="18"/>
        <v>2</v>
      </c>
      <c r="I105" s="71" t="s">
        <v>48</v>
      </c>
      <c r="J105" s="71" t="s">
        <v>48</v>
      </c>
      <c r="K105" s="72" t="s">
        <v>48</v>
      </c>
      <c r="L105" s="5">
        <v>103</v>
      </c>
      <c r="M105" s="5"/>
      <c r="N105" s="5"/>
      <c r="O105" s="5"/>
      <c r="P105" s="36" t="s">
        <v>48</v>
      </c>
    </row>
    <row r="106" spans="1:16" x14ac:dyDescent="0.25">
      <c r="A106" s="87" t="s">
        <v>55</v>
      </c>
      <c r="B106" s="170">
        <v>22</v>
      </c>
      <c r="C106" s="70" t="s">
        <v>9</v>
      </c>
      <c r="D106" s="91">
        <v>4</v>
      </c>
      <c r="E106" s="13" t="s">
        <v>42</v>
      </c>
      <c r="F106" s="13" t="s">
        <v>10</v>
      </c>
      <c r="G106" s="92" t="s">
        <v>48</v>
      </c>
      <c r="H106" s="71">
        <f t="shared" si="18"/>
        <v>2</v>
      </c>
      <c r="I106" s="71" t="s">
        <v>48</v>
      </c>
      <c r="J106" s="71" t="s">
        <v>48</v>
      </c>
      <c r="K106" s="72" t="s">
        <v>48</v>
      </c>
      <c r="L106" s="5">
        <v>104</v>
      </c>
      <c r="M106" s="4">
        <v>2</v>
      </c>
      <c r="N106" s="4" t="s">
        <v>41</v>
      </c>
      <c r="O106" s="4" t="s">
        <v>10</v>
      </c>
      <c r="P106" s="36" t="s">
        <v>48</v>
      </c>
    </row>
    <row r="107" spans="1:16" x14ac:dyDescent="0.25">
      <c r="A107" s="87" t="s">
        <v>55</v>
      </c>
      <c r="B107" s="170">
        <v>23</v>
      </c>
      <c r="C107" s="70" t="s">
        <v>11</v>
      </c>
      <c r="D107" s="91">
        <v>28</v>
      </c>
      <c r="E107" s="13">
        <v>206</v>
      </c>
      <c r="F107" s="13">
        <v>9864</v>
      </c>
      <c r="G107" s="18">
        <f>F107/E107*1000</f>
        <v>47883.495145631066</v>
      </c>
      <c r="H107" s="71">
        <f t="shared" si="18"/>
        <v>-8</v>
      </c>
      <c r="I107" s="71">
        <f t="shared" ref="I107:K111" si="23">E107-N107</f>
        <v>19</v>
      </c>
      <c r="J107" s="71">
        <f t="shared" si="23"/>
        <v>3091</v>
      </c>
      <c r="K107" s="72">
        <f t="shared" si="23"/>
        <v>11664.243808732674</v>
      </c>
      <c r="L107" s="5">
        <v>105</v>
      </c>
      <c r="M107" s="4">
        <v>36</v>
      </c>
      <c r="N107" s="4">
        <v>187</v>
      </c>
      <c r="O107" s="4">
        <v>6773</v>
      </c>
      <c r="P107" s="4">
        <f t="shared" ref="P107:P113" si="24">O107/N107*1000</f>
        <v>36219.251336898393</v>
      </c>
    </row>
    <row r="108" spans="1:16" x14ac:dyDescent="0.25">
      <c r="A108" s="87" t="s">
        <v>55</v>
      </c>
      <c r="B108" s="170" t="s">
        <v>12</v>
      </c>
      <c r="C108" s="70" t="s">
        <v>13</v>
      </c>
      <c r="D108" s="91">
        <v>24</v>
      </c>
      <c r="E108" s="13">
        <v>615</v>
      </c>
      <c r="F108" s="13">
        <v>25826</v>
      </c>
      <c r="G108" s="18">
        <f>F108/E108*1000</f>
        <v>41993.495934959348</v>
      </c>
      <c r="H108" s="71">
        <f t="shared" si="18"/>
        <v>-1</v>
      </c>
      <c r="I108" s="71">
        <f t="shared" si="23"/>
        <v>-11</v>
      </c>
      <c r="J108" s="71">
        <f t="shared" si="23"/>
        <v>-3338</v>
      </c>
      <c r="K108" s="72">
        <f t="shared" si="23"/>
        <v>-4594.3634899607787</v>
      </c>
      <c r="L108" s="5">
        <v>106</v>
      </c>
      <c r="M108" s="4">
        <v>25</v>
      </c>
      <c r="N108" s="4">
        <v>626</v>
      </c>
      <c r="O108" s="4">
        <v>29164</v>
      </c>
      <c r="P108" s="4">
        <f t="shared" si="24"/>
        <v>46587.859424920127</v>
      </c>
    </row>
    <row r="109" spans="1:16" x14ac:dyDescent="0.25">
      <c r="A109" s="87" t="s">
        <v>55</v>
      </c>
      <c r="B109" s="170">
        <v>42</v>
      </c>
      <c r="C109" s="70" t="s">
        <v>14</v>
      </c>
      <c r="D109" s="91">
        <v>30</v>
      </c>
      <c r="E109" s="13">
        <v>323</v>
      </c>
      <c r="F109" s="13">
        <v>18628</v>
      </c>
      <c r="G109" s="18">
        <f>F109/E109*1000</f>
        <v>57671.826625386995</v>
      </c>
      <c r="H109" s="71">
        <f t="shared" si="18"/>
        <v>8</v>
      </c>
      <c r="I109" s="71">
        <f t="shared" si="23"/>
        <v>5</v>
      </c>
      <c r="J109" s="71">
        <f t="shared" si="23"/>
        <v>2646</v>
      </c>
      <c r="K109" s="72">
        <f t="shared" si="23"/>
        <v>7413.9649901668745</v>
      </c>
      <c r="L109" s="5">
        <v>107</v>
      </c>
      <c r="M109" s="4">
        <v>22</v>
      </c>
      <c r="N109" s="4">
        <v>318</v>
      </c>
      <c r="O109" s="4">
        <v>15982</v>
      </c>
      <c r="P109" s="4">
        <f t="shared" si="24"/>
        <v>50257.861635220121</v>
      </c>
    </row>
    <row r="110" spans="1:16" x14ac:dyDescent="0.25">
      <c r="A110" s="87" t="s">
        <v>55</v>
      </c>
      <c r="B110" s="170" t="s">
        <v>15</v>
      </c>
      <c r="C110" s="70" t="s">
        <v>16</v>
      </c>
      <c r="D110" s="91">
        <v>59</v>
      </c>
      <c r="E110" s="13">
        <v>473</v>
      </c>
      <c r="F110" s="13">
        <v>11435</v>
      </c>
      <c r="G110" s="18">
        <f>F110/E110*1000</f>
        <v>24175.475687103597</v>
      </c>
      <c r="H110" s="71">
        <f t="shared" si="18"/>
        <v>2</v>
      </c>
      <c r="I110" s="71">
        <f t="shared" si="23"/>
        <v>16</v>
      </c>
      <c r="J110" s="71">
        <f t="shared" si="23"/>
        <v>1477</v>
      </c>
      <c r="K110" s="72">
        <f t="shared" si="23"/>
        <v>2385.5413326178204</v>
      </c>
      <c r="L110" s="5">
        <v>108</v>
      </c>
      <c r="M110" s="4">
        <v>57</v>
      </c>
      <c r="N110" s="4">
        <v>457</v>
      </c>
      <c r="O110" s="4">
        <v>9958</v>
      </c>
      <c r="P110" s="4">
        <f t="shared" si="24"/>
        <v>21789.934354485777</v>
      </c>
    </row>
    <row r="111" spans="1:16" x14ac:dyDescent="0.25">
      <c r="A111" s="87" t="s">
        <v>55</v>
      </c>
      <c r="B111" s="170" t="s">
        <v>17</v>
      </c>
      <c r="C111" s="70" t="s">
        <v>18</v>
      </c>
      <c r="D111" s="91">
        <v>30</v>
      </c>
      <c r="E111" s="13">
        <v>209</v>
      </c>
      <c r="F111" s="13">
        <v>10264</v>
      </c>
      <c r="G111" s="18">
        <f>F111/E111*1000</f>
        <v>49110.047846889953</v>
      </c>
      <c r="H111" s="71">
        <f t="shared" si="18"/>
        <v>4</v>
      </c>
      <c r="I111" s="71">
        <f t="shared" si="23"/>
        <v>-29</v>
      </c>
      <c r="J111" s="71">
        <f t="shared" si="23"/>
        <v>621</v>
      </c>
      <c r="K111" s="72">
        <f t="shared" si="23"/>
        <v>8593.2411242008748</v>
      </c>
      <c r="L111" s="5">
        <v>109</v>
      </c>
      <c r="M111" s="4">
        <v>26</v>
      </c>
      <c r="N111" s="4">
        <v>238</v>
      </c>
      <c r="O111" s="4">
        <v>9643</v>
      </c>
      <c r="P111" s="4">
        <f t="shared" si="24"/>
        <v>40516.806722689078</v>
      </c>
    </row>
    <row r="112" spans="1:16" x14ac:dyDescent="0.25">
      <c r="A112" s="87" t="s">
        <v>55</v>
      </c>
      <c r="B112" s="170">
        <v>51</v>
      </c>
      <c r="C112" s="70" t="s">
        <v>19</v>
      </c>
      <c r="D112" s="91">
        <v>4</v>
      </c>
      <c r="E112" s="13" t="s">
        <v>41</v>
      </c>
      <c r="F112" s="13">
        <v>880</v>
      </c>
      <c r="G112" s="92" t="s">
        <v>48</v>
      </c>
      <c r="H112" s="71">
        <f t="shared" si="18"/>
        <v>-1</v>
      </c>
      <c r="I112" s="71" t="s">
        <v>48</v>
      </c>
      <c r="J112" s="71">
        <f>F112-O112</f>
        <v>-972</v>
      </c>
      <c r="K112" s="72" t="s">
        <v>48</v>
      </c>
      <c r="L112" s="5">
        <v>110</v>
      </c>
      <c r="M112" s="4">
        <v>5</v>
      </c>
      <c r="N112" s="4">
        <v>31</v>
      </c>
      <c r="O112" s="4">
        <v>1852</v>
      </c>
      <c r="P112" s="4">
        <f t="shared" si="24"/>
        <v>59741.93548387097</v>
      </c>
    </row>
    <row r="113" spans="1:16" x14ac:dyDescent="0.25">
      <c r="A113" s="87" t="s">
        <v>55</v>
      </c>
      <c r="B113" s="170">
        <v>52</v>
      </c>
      <c r="C113" s="70" t="s">
        <v>20</v>
      </c>
      <c r="D113" s="91">
        <v>20</v>
      </c>
      <c r="E113" s="13">
        <v>101</v>
      </c>
      <c r="F113" s="13">
        <v>5134</v>
      </c>
      <c r="G113" s="18">
        <f>F113/E113*1000</f>
        <v>50831.683168316828</v>
      </c>
      <c r="H113" s="71">
        <f t="shared" si="18"/>
        <v>1</v>
      </c>
      <c r="I113" s="71">
        <f>E113-N113</f>
        <v>5</v>
      </c>
      <c r="J113" s="71">
        <f>F113-O113</f>
        <v>1046</v>
      </c>
      <c r="K113" s="72">
        <f>G113-P113</f>
        <v>8248.3498349834917</v>
      </c>
      <c r="L113" s="5">
        <v>111</v>
      </c>
      <c r="M113" s="4">
        <v>19</v>
      </c>
      <c r="N113" s="4">
        <v>96</v>
      </c>
      <c r="O113" s="4">
        <v>4088</v>
      </c>
      <c r="P113" s="4">
        <f t="shared" si="24"/>
        <v>42583.333333333336</v>
      </c>
    </row>
    <row r="114" spans="1:16" x14ac:dyDescent="0.25">
      <c r="A114" s="87" t="s">
        <v>55</v>
      </c>
      <c r="B114" s="170">
        <v>53</v>
      </c>
      <c r="C114" s="70" t="s">
        <v>21</v>
      </c>
      <c r="D114" s="91">
        <v>19</v>
      </c>
      <c r="E114" s="13">
        <v>44</v>
      </c>
      <c r="F114" s="13">
        <v>1528</v>
      </c>
      <c r="G114" s="18">
        <f>F114/E114*1000</f>
        <v>34727.272727272728</v>
      </c>
      <c r="H114" s="71">
        <f t="shared" si="18"/>
        <v>2</v>
      </c>
      <c r="I114" s="71" t="s">
        <v>48</v>
      </c>
      <c r="J114" s="71">
        <f>F114-O114</f>
        <v>116</v>
      </c>
      <c r="K114" s="72" t="s">
        <v>48</v>
      </c>
      <c r="L114" s="5">
        <v>112</v>
      </c>
      <c r="M114" s="4">
        <v>17</v>
      </c>
      <c r="N114" s="4" t="s">
        <v>42</v>
      </c>
      <c r="O114" s="4">
        <v>1412</v>
      </c>
      <c r="P114" s="36" t="s">
        <v>48</v>
      </c>
    </row>
    <row r="115" spans="1:16" x14ac:dyDescent="0.25">
      <c r="A115" s="87" t="s">
        <v>55</v>
      </c>
      <c r="B115" s="170">
        <v>54</v>
      </c>
      <c r="C115" s="70" t="s">
        <v>22</v>
      </c>
      <c r="D115" s="91">
        <v>18</v>
      </c>
      <c r="E115" s="13">
        <v>40</v>
      </c>
      <c r="F115" s="13">
        <v>1245</v>
      </c>
      <c r="G115" s="18">
        <f>F115/E115*1000</f>
        <v>31125</v>
      </c>
      <c r="H115" s="71">
        <f t="shared" si="18"/>
        <v>-5</v>
      </c>
      <c r="I115" s="71">
        <f>E115-N115</f>
        <v>-18</v>
      </c>
      <c r="J115" s="71">
        <f>F115-O115</f>
        <v>-274</v>
      </c>
      <c r="K115" s="72">
        <f>G115-P115</f>
        <v>4935.3448275862065</v>
      </c>
      <c r="L115" s="5">
        <v>113</v>
      </c>
      <c r="M115" s="4">
        <v>23</v>
      </c>
      <c r="N115" s="4">
        <v>58</v>
      </c>
      <c r="O115" s="4">
        <v>1519</v>
      </c>
      <c r="P115" s="4">
        <f>O115/N115*1000</f>
        <v>26189.655172413793</v>
      </c>
    </row>
    <row r="116" spans="1:16" x14ac:dyDescent="0.25">
      <c r="A116" s="87" t="s">
        <v>55</v>
      </c>
      <c r="B116" s="170">
        <v>55</v>
      </c>
      <c r="C116" s="70" t="s">
        <v>23</v>
      </c>
      <c r="D116" s="91">
        <v>2</v>
      </c>
      <c r="E116" s="13" t="s">
        <v>41</v>
      </c>
      <c r="F116" s="13" t="s">
        <v>10</v>
      </c>
      <c r="G116" s="92" t="s">
        <v>48</v>
      </c>
      <c r="H116" s="71">
        <f t="shared" si="18"/>
        <v>1</v>
      </c>
      <c r="I116" s="71" t="s">
        <v>48</v>
      </c>
      <c r="J116" s="71" t="s">
        <v>48</v>
      </c>
      <c r="K116" s="72" t="s">
        <v>48</v>
      </c>
      <c r="L116" s="5">
        <v>114</v>
      </c>
      <c r="M116" s="4">
        <v>1</v>
      </c>
      <c r="N116" s="4" t="s">
        <v>41</v>
      </c>
      <c r="O116" s="4" t="s">
        <v>10</v>
      </c>
      <c r="P116" s="36" t="s">
        <v>48</v>
      </c>
    </row>
    <row r="117" spans="1:16" ht="25.5" x14ac:dyDescent="0.25">
      <c r="A117" s="87" t="s">
        <v>55</v>
      </c>
      <c r="B117" s="170">
        <v>56</v>
      </c>
      <c r="C117" s="70" t="s">
        <v>24</v>
      </c>
      <c r="D117" s="91">
        <v>7</v>
      </c>
      <c r="E117" s="13">
        <v>162</v>
      </c>
      <c r="F117" s="13">
        <v>5491</v>
      </c>
      <c r="G117" s="18">
        <f>F117/E117*1000</f>
        <v>33895.061728395063</v>
      </c>
      <c r="H117" s="71">
        <f t="shared" si="18"/>
        <v>-3</v>
      </c>
      <c r="I117" s="71">
        <f>E117-N117</f>
        <v>-8</v>
      </c>
      <c r="J117" s="71">
        <f>F117-O117</f>
        <v>1134</v>
      </c>
      <c r="K117" s="72">
        <f>G117-P117</f>
        <v>8265.6499636891822</v>
      </c>
      <c r="L117" s="5">
        <v>115</v>
      </c>
      <c r="M117" s="4">
        <v>10</v>
      </c>
      <c r="N117" s="4">
        <v>170</v>
      </c>
      <c r="O117" s="4">
        <v>4357</v>
      </c>
      <c r="P117" s="4">
        <f>O117/N117*1000</f>
        <v>25629.411764705881</v>
      </c>
    </row>
    <row r="118" spans="1:16" x14ac:dyDescent="0.25">
      <c r="A118" s="87" t="s">
        <v>55</v>
      </c>
      <c r="B118" s="170">
        <v>61</v>
      </c>
      <c r="C118" s="70" t="s">
        <v>25</v>
      </c>
      <c r="D118" s="91">
        <v>1</v>
      </c>
      <c r="E118" s="13" t="s">
        <v>41</v>
      </c>
      <c r="F118" s="13" t="s">
        <v>10</v>
      </c>
      <c r="G118" s="92" t="s">
        <v>48</v>
      </c>
      <c r="H118" s="71">
        <f t="shared" si="18"/>
        <v>1</v>
      </c>
      <c r="I118" s="71" t="s">
        <v>48</v>
      </c>
      <c r="J118" s="71" t="s">
        <v>48</v>
      </c>
      <c r="K118" s="72" t="s">
        <v>48</v>
      </c>
      <c r="L118" s="5">
        <v>116</v>
      </c>
      <c r="M118" s="5"/>
      <c r="N118" s="5"/>
      <c r="O118" s="5"/>
      <c r="P118" s="36" t="s">
        <v>48</v>
      </c>
    </row>
    <row r="119" spans="1:16" x14ac:dyDescent="0.25">
      <c r="A119" s="87" t="s">
        <v>55</v>
      </c>
      <c r="B119" s="170">
        <v>62</v>
      </c>
      <c r="C119" s="70" t="s">
        <v>26</v>
      </c>
      <c r="D119" s="91">
        <v>28</v>
      </c>
      <c r="E119" s="13">
        <v>431</v>
      </c>
      <c r="F119" s="13">
        <v>17459</v>
      </c>
      <c r="G119" s="18">
        <f>F119/E119*1000</f>
        <v>40508.120649651974</v>
      </c>
      <c r="H119" s="71">
        <f t="shared" si="18"/>
        <v>3</v>
      </c>
      <c r="I119" s="71">
        <f>E119-N119</f>
        <v>38</v>
      </c>
      <c r="J119" s="71">
        <f>F119-O119</f>
        <v>3630</v>
      </c>
      <c r="K119" s="72">
        <f>G119-P119</f>
        <v>5319.8254842575698</v>
      </c>
      <c r="L119" s="5">
        <v>117</v>
      </c>
      <c r="M119" s="4">
        <v>25</v>
      </c>
      <c r="N119" s="4">
        <v>393</v>
      </c>
      <c r="O119" s="4">
        <v>13829</v>
      </c>
      <c r="P119" s="4">
        <f>O119/N119*1000</f>
        <v>35188.295165394404</v>
      </c>
    </row>
    <row r="120" spans="1:16" x14ac:dyDescent="0.25">
      <c r="A120" s="87" t="s">
        <v>55</v>
      </c>
      <c r="B120" s="170">
        <v>71</v>
      </c>
      <c r="C120" s="70" t="s">
        <v>27</v>
      </c>
      <c r="D120" s="91">
        <v>7</v>
      </c>
      <c r="E120" s="13">
        <v>25</v>
      </c>
      <c r="F120" s="13">
        <v>559</v>
      </c>
      <c r="G120" s="18">
        <f>F120/E120*1000</f>
        <v>22360</v>
      </c>
      <c r="H120" s="71">
        <f t="shared" si="18"/>
        <v>-3</v>
      </c>
      <c r="I120" s="71" t="s">
        <v>48</v>
      </c>
      <c r="J120" s="71" t="s">
        <v>48</v>
      </c>
      <c r="K120" s="72" t="s">
        <v>48</v>
      </c>
      <c r="L120" s="5">
        <v>118</v>
      </c>
      <c r="M120" s="4">
        <v>10</v>
      </c>
      <c r="N120" s="4" t="s">
        <v>45</v>
      </c>
      <c r="O120" s="4" t="s">
        <v>10</v>
      </c>
      <c r="P120" s="36" t="s">
        <v>48</v>
      </c>
    </row>
    <row r="121" spans="1:16" x14ac:dyDescent="0.25">
      <c r="A121" s="87" t="s">
        <v>55</v>
      </c>
      <c r="B121" s="170">
        <v>72</v>
      </c>
      <c r="C121" s="70" t="s">
        <v>28</v>
      </c>
      <c r="D121" s="91">
        <v>39</v>
      </c>
      <c r="E121" s="13" t="s">
        <v>32</v>
      </c>
      <c r="F121" s="13" t="s">
        <v>10</v>
      </c>
      <c r="G121" s="92" t="s">
        <v>48</v>
      </c>
      <c r="H121" s="71">
        <f t="shared" si="18"/>
        <v>1</v>
      </c>
      <c r="I121" s="71" t="s">
        <v>48</v>
      </c>
      <c r="J121" s="71" t="s">
        <v>48</v>
      </c>
      <c r="K121" s="72" t="s">
        <v>48</v>
      </c>
      <c r="L121" s="5">
        <v>119</v>
      </c>
      <c r="M121" s="4">
        <v>38</v>
      </c>
      <c r="N121" s="4">
        <v>588</v>
      </c>
      <c r="O121" s="4">
        <v>8378</v>
      </c>
      <c r="P121" s="4">
        <f>O121/N121*1000</f>
        <v>14248.299319727892</v>
      </c>
    </row>
    <row r="122" spans="1:16" x14ac:dyDescent="0.25">
      <c r="A122" s="87" t="s">
        <v>55</v>
      </c>
      <c r="B122" s="170">
        <v>81</v>
      </c>
      <c r="C122" s="70" t="s">
        <v>29</v>
      </c>
      <c r="D122" s="91">
        <v>34</v>
      </c>
      <c r="E122" s="13">
        <v>129</v>
      </c>
      <c r="F122" s="13">
        <v>3020</v>
      </c>
      <c r="G122" s="18">
        <f>F122/E122*1000</f>
        <v>23410.852713178294</v>
      </c>
      <c r="H122" s="71">
        <f t="shared" si="18"/>
        <v>2</v>
      </c>
      <c r="I122" s="71">
        <f>E122-N122</f>
        <v>-7</v>
      </c>
      <c r="J122" s="71">
        <f>F122-O122</f>
        <v>180</v>
      </c>
      <c r="K122" s="72">
        <f>G122-P122</f>
        <v>2528.4997720018218</v>
      </c>
      <c r="L122" s="5">
        <v>120</v>
      </c>
      <c r="M122" s="4">
        <v>32</v>
      </c>
      <c r="N122" s="4">
        <v>136</v>
      </c>
      <c r="O122" s="4">
        <v>2840</v>
      </c>
      <c r="P122" s="4">
        <f>O122/N122*1000</f>
        <v>20882.352941176472</v>
      </c>
    </row>
    <row r="123" spans="1:16" x14ac:dyDescent="0.25">
      <c r="A123" s="87" t="s">
        <v>55</v>
      </c>
      <c r="B123" s="170">
        <v>99</v>
      </c>
      <c r="C123" s="70" t="s">
        <v>30</v>
      </c>
      <c r="D123" s="91">
        <v>2</v>
      </c>
      <c r="E123" s="13" t="s">
        <v>41</v>
      </c>
      <c r="F123" s="13" t="s">
        <v>10</v>
      </c>
      <c r="G123" s="92" t="s">
        <v>48</v>
      </c>
      <c r="H123" s="71">
        <f t="shared" si="18"/>
        <v>1</v>
      </c>
      <c r="I123" s="71" t="s">
        <v>48</v>
      </c>
      <c r="J123" s="71" t="s">
        <v>48</v>
      </c>
      <c r="K123" s="72" t="s">
        <v>48</v>
      </c>
      <c r="L123" s="5">
        <v>121</v>
      </c>
      <c r="M123" s="4">
        <v>1</v>
      </c>
      <c r="N123" s="4" t="s">
        <v>41</v>
      </c>
      <c r="O123" s="4" t="s">
        <v>10</v>
      </c>
      <c r="P123" s="36" t="s">
        <v>48</v>
      </c>
    </row>
    <row r="124" spans="1:16" x14ac:dyDescent="0.25">
      <c r="A124" s="87" t="s">
        <v>56</v>
      </c>
      <c r="B124" s="170">
        <v>0</v>
      </c>
      <c r="C124" s="70" t="s">
        <v>6</v>
      </c>
      <c r="D124" s="91">
        <v>22338</v>
      </c>
      <c r="E124" s="13">
        <v>306661</v>
      </c>
      <c r="F124" s="13">
        <v>18063170</v>
      </c>
      <c r="G124" s="18">
        <f>F124/E124*1000</f>
        <v>58902.729724353609</v>
      </c>
      <c r="H124" s="71">
        <f t="shared" si="18"/>
        <v>-952</v>
      </c>
      <c r="I124" s="71">
        <f>E124-N124</f>
        <v>-22740</v>
      </c>
      <c r="J124" s="71">
        <f>F124-O124</f>
        <v>331737</v>
      </c>
      <c r="K124" s="72">
        <f>G124-P124</f>
        <v>5073.4061946739748</v>
      </c>
      <c r="L124" s="5">
        <v>122</v>
      </c>
      <c r="M124" s="4">
        <v>23290</v>
      </c>
      <c r="N124" s="4">
        <v>329401</v>
      </c>
      <c r="O124" s="4">
        <v>17731433</v>
      </c>
      <c r="P124" s="4">
        <f>O124/N124*1000</f>
        <v>53829.323529679634</v>
      </c>
    </row>
    <row r="125" spans="1:16" x14ac:dyDescent="0.25">
      <c r="A125" s="87" t="s">
        <v>56</v>
      </c>
      <c r="B125" s="170">
        <v>11</v>
      </c>
      <c r="C125" s="70" t="s">
        <v>7</v>
      </c>
      <c r="D125" s="91">
        <v>20</v>
      </c>
      <c r="E125" s="13" t="s">
        <v>42</v>
      </c>
      <c r="F125" s="13">
        <v>1371</v>
      </c>
      <c r="G125" s="92" t="s">
        <v>48</v>
      </c>
      <c r="H125" s="71">
        <f t="shared" si="18"/>
        <v>-1</v>
      </c>
      <c r="I125" s="71" t="s">
        <v>48</v>
      </c>
      <c r="J125" s="71">
        <f>F125-O125</f>
        <v>345</v>
      </c>
      <c r="K125" s="72" t="s">
        <v>48</v>
      </c>
      <c r="L125" s="5">
        <v>123</v>
      </c>
      <c r="M125" s="4">
        <v>21</v>
      </c>
      <c r="N125" s="4" t="s">
        <v>42</v>
      </c>
      <c r="O125" s="4">
        <v>1026</v>
      </c>
      <c r="P125" s="36" t="s">
        <v>48</v>
      </c>
    </row>
    <row r="126" spans="1:16" x14ac:dyDescent="0.25">
      <c r="A126" s="87" t="s">
        <v>56</v>
      </c>
      <c r="B126" s="170">
        <v>21</v>
      </c>
      <c r="C126" s="70" t="s">
        <v>8</v>
      </c>
      <c r="D126" s="91">
        <v>7</v>
      </c>
      <c r="E126" s="13">
        <v>58</v>
      </c>
      <c r="F126" s="13">
        <v>4667</v>
      </c>
      <c r="G126" s="18">
        <f t="shared" ref="G126:G143" si="25">F126/E126*1000</f>
        <v>80465.517241379319</v>
      </c>
      <c r="H126" s="71">
        <f t="shared" si="18"/>
        <v>-3</v>
      </c>
      <c r="I126" s="71" t="s">
        <v>48</v>
      </c>
      <c r="J126" s="71" t="s">
        <v>48</v>
      </c>
      <c r="K126" s="72" t="s">
        <v>48</v>
      </c>
      <c r="L126" s="5">
        <v>124</v>
      </c>
      <c r="M126" s="4">
        <v>10</v>
      </c>
      <c r="N126" s="4" t="s">
        <v>44</v>
      </c>
      <c r="O126" s="4" t="s">
        <v>10</v>
      </c>
      <c r="P126" s="36" t="s">
        <v>48</v>
      </c>
    </row>
    <row r="127" spans="1:16" x14ac:dyDescent="0.25">
      <c r="A127" s="87" t="s">
        <v>56</v>
      </c>
      <c r="B127" s="170">
        <v>22</v>
      </c>
      <c r="C127" s="70" t="s">
        <v>9</v>
      </c>
      <c r="D127" s="91">
        <v>25</v>
      </c>
      <c r="E127" s="13">
        <v>2989</v>
      </c>
      <c r="F127" s="13">
        <v>407470</v>
      </c>
      <c r="G127" s="18">
        <f t="shared" si="25"/>
        <v>136323.1850117096</v>
      </c>
      <c r="H127" s="71">
        <f t="shared" si="18"/>
        <v>-2</v>
      </c>
      <c r="I127" s="71">
        <f t="shared" ref="I127:I143" si="26">E127-N127</f>
        <v>980</v>
      </c>
      <c r="J127" s="71">
        <f t="shared" ref="J127:J143" si="27">F127-O127</f>
        <v>228104</v>
      </c>
      <c r="K127" s="72">
        <f t="shared" ref="K127:K143" si="28">G127-P127</f>
        <v>47041.950566712097</v>
      </c>
      <c r="L127" s="5">
        <v>125</v>
      </c>
      <c r="M127" s="4">
        <v>27</v>
      </c>
      <c r="N127" s="4">
        <v>2009</v>
      </c>
      <c r="O127" s="4">
        <v>179366</v>
      </c>
      <c r="P127" s="4">
        <f t="shared" ref="P127:P143" si="29">O127/N127*1000</f>
        <v>89281.234444997506</v>
      </c>
    </row>
    <row r="128" spans="1:16" x14ac:dyDescent="0.25">
      <c r="A128" s="87" t="s">
        <v>56</v>
      </c>
      <c r="B128" s="170">
        <v>23</v>
      </c>
      <c r="C128" s="70" t="s">
        <v>11</v>
      </c>
      <c r="D128" s="91">
        <v>2086</v>
      </c>
      <c r="E128" s="13">
        <v>19651</v>
      </c>
      <c r="F128" s="13">
        <v>1330797</v>
      </c>
      <c r="G128" s="18">
        <f t="shared" si="25"/>
        <v>67721.591776499918</v>
      </c>
      <c r="H128" s="71">
        <f t="shared" si="18"/>
        <v>-407</v>
      </c>
      <c r="I128" s="71">
        <f t="shared" si="26"/>
        <v>-11253</v>
      </c>
      <c r="J128" s="71">
        <f t="shared" si="27"/>
        <v>-392100</v>
      </c>
      <c r="K128" s="72">
        <f t="shared" si="28"/>
        <v>11971.624134770689</v>
      </c>
      <c r="L128" s="5">
        <v>126</v>
      </c>
      <c r="M128" s="4">
        <v>2493</v>
      </c>
      <c r="N128" s="4">
        <v>30904</v>
      </c>
      <c r="O128" s="4">
        <v>1722897</v>
      </c>
      <c r="P128" s="4">
        <f t="shared" si="29"/>
        <v>55749.967641729228</v>
      </c>
    </row>
    <row r="129" spans="1:16" x14ac:dyDescent="0.25">
      <c r="A129" s="87" t="s">
        <v>56</v>
      </c>
      <c r="B129" s="170" t="s">
        <v>12</v>
      </c>
      <c r="C129" s="70" t="s">
        <v>13</v>
      </c>
      <c r="D129" s="91">
        <v>535</v>
      </c>
      <c r="E129" s="13">
        <v>14326</v>
      </c>
      <c r="F129" s="13">
        <v>1155359</v>
      </c>
      <c r="G129" s="18">
        <f t="shared" si="25"/>
        <v>80647.703476197115</v>
      </c>
      <c r="H129" s="71">
        <f t="shared" si="18"/>
        <v>-80</v>
      </c>
      <c r="I129" s="71">
        <f t="shared" si="26"/>
        <v>-3275</v>
      </c>
      <c r="J129" s="71">
        <f t="shared" si="27"/>
        <v>4679</v>
      </c>
      <c r="K129" s="72">
        <f t="shared" si="28"/>
        <v>15271.872557499315</v>
      </c>
      <c r="L129" s="5">
        <v>127</v>
      </c>
      <c r="M129" s="4">
        <v>615</v>
      </c>
      <c r="N129" s="4">
        <v>17601</v>
      </c>
      <c r="O129" s="4">
        <v>1150680</v>
      </c>
      <c r="P129" s="4">
        <f t="shared" si="29"/>
        <v>65375.8309186978</v>
      </c>
    </row>
    <row r="130" spans="1:16" x14ac:dyDescent="0.25">
      <c r="A130" s="87" t="s">
        <v>56</v>
      </c>
      <c r="B130" s="170">
        <v>42</v>
      </c>
      <c r="C130" s="70" t="s">
        <v>14</v>
      </c>
      <c r="D130" s="91">
        <v>963</v>
      </c>
      <c r="E130" s="13">
        <v>10079</v>
      </c>
      <c r="F130" s="13">
        <v>765706</v>
      </c>
      <c r="G130" s="18">
        <f t="shared" si="25"/>
        <v>75970.433574759401</v>
      </c>
      <c r="H130" s="71">
        <f t="shared" si="18"/>
        <v>-60</v>
      </c>
      <c r="I130" s="71">
        <f t="shared" si="26"/>
        <v>253</v>
      </c>
      <c r="J130" s="71">
        <f t="shared" si="27"/>
        <v>77650</v>
      </c>
      <c r="K130" s="72">
        <f t="shared" si="28"/>
        <v>5946.4156630964571</v>
      </c>
      <c r="L130" s="5">
        <v>128</v>
      </c>
      <c r="M130" s="4">
        <v>1023</v>
      </c>
      <c r="N130" s="4">
        <v>9826</v>
      </c>
      <c r="O130" s="4">
        <v>688056</v>
      </c>
      <c r="P130" s="4">
        <f t="shared" si="29"/>
        <v>70024.017911662944</v>
      </c>
    </row>
    <row r="131" spans="1:16" x14ac:dyDescent="0.25">
      <c r="A131" s="87" t="s">
        <v>56</v>
      </c>
      <c r="B131" s="170" t="s">
        <v>15</v>
      </c>
      <c r="C131" s="70" t="s">
        <v>16</v>
      </c>
      <c r="D131" s="91">
        <v>2502</v>
      </c>
      <c r="E131" s="13">
        <v>42982</v>
      </c>
      <c r="F131" s="13">
        <v>1248368</v>
      </c>
      <c r="G131" s="18">
        <f t="shared" si="25"/>
        <v>29043.971895211951</v>
      </c>
      <c r="H131" s="71">
        <f t="shared" si="18"/>
        <v>-312</v>
      </c>
      <c r="I131" s="71">
        <f t="shared" si="26"/>
        <v>-3918</v>
      </c>
      <c r="J131" s="71">
        <f t="shared" si="27"/>
        <v>-31440</v>
      </c>
      <c r="K131" s="72">
        <f t="shared" si="28"/>
        <v>1755.9548376426574</v>
      </c>
      <c r="L131" s="5">
        <v>129</v>
      </c>
      <c r="M131" s="4">
        <v>2814</v>
      </c>
      <c r="N131" s="4">
        <v>46900</v>
      </c>
      <c r="O131" s="4">
        <v>1279808</v>
      </c>
      <c r="P131" s="4">
        <f t="shared" si="29"/>
        <v>27288.017057569294</v>
      </c>
    </row>
    <row r="132" spans="1:16" x14ac:dyDescent="0.25">
      <c r="A132" s="87" t="s">
        <v>56</v>
      </c>
      <c r="B132" s="170" t="s">
        <v>17</v>
      </c>
      <c r="C132" s="70" t="s">
        <v>18</v>
      </c>
      <c r="D132" s="91">
        <v>383</v>
      </c>
      <c r="E132" s="13">
        <v>6135</v>
      </c>
      <c r="F132" s="13">
        <v>332598</v>
      </c>
      <c r="G132" s="18">
        <f t="shared" si="25"/>
        <v>54213.202933985332</v>
      </c>
      <c r="H132" s="71">
        <f t="shared" si="18"/>
        <v>-9</v>
      </c>
      <c r="I132" s="71">
        <f t="shared" si="26"/>
        <v>-642</v>
      </c>
      <c r="J132" s="71">
        <f t="shared" si="27"/>
        <v>30078</v>
      </c>
      <c r="K132" s="72">
        <f t="shared" si="28"/>
        <v>9573.9820397843578</v>
      </c>
      <c r="L132" s="5">
        <v>130</v>
      </c>
      <c r="M132" s="4">
        <v>392</v>
      </c>
      <c r="N132" s="4">
        <v>6777</v>
      </c>
      <c r="O132" s="4">
        <v>302520</v>
      </c>
      <c r="P132" s="4">
        <f t="shared" si="29"/>
        <v>44639.220894200975</v>
      </c>
    </row>
    <row r="133" spans="1:16" x14ac:dyDescent="0.25">
      <c r="A133" s="87" t="s">
        <v>56</v>
      </c>
      <c r="B133" s="170">
        <v>51</v>
      </c>
      <c r="C133" s="70" t="s">
        <v>19</v>
      </c>
      <c r="D133" s="91">
        <v>394</v>
      </c>
      <c r="E133" s="13">
        <v>11130</v>
      </c>
      <c r="F133" s="13">
        <v>990945</v>
      </c>
      <c r="G133" s="18">
        <f t="shared" si="25"/>
        <v>89033.692722371969</v>
      </c>
      <c r="H133" s="71">
        <f t="shared" si="18"/>
        <v>-30</v>
      </c>
      <c r="I133" s="71">
        <f t="shared" si="26"/>
        <v>-3001</v>
      </c>
      <c r="J133" s="71">
        <f t="shared" si="27"/>
        <v>-360020</v>
      </c>
      <c r="K133" s="72">
        <f t="shared" si="28"/>
        <v>-6569.2370065927098</v>
      </c>
      <c r="L133" s="5">
        <v>131</v>
      </c>
      <c r="M133" s="4">
        <v>424</v>
      </c>
      <c r="N133" s="4">
        <v>14131</v>
      </c>
      <c r="O133" s="4">
        <v>1350965</v>
      </c>
      <c r="P133" s="4">
        <f t="shared" si="29"/>
        <v>95602.929728964678</v>
      </c>
    </row>
    <row r="134" spans="1:16" x14ac:dyDescent="0.25">
      <c r="A134" s="87" t="s">
        <v>56</v>
      </c>
      <c r="B134" s="170">
        <v>52</v>
      </c>
      <c r="C134" s="70" t="s">
        <v>20</v>
      </c>
      <c r="D134" s="91">
        <v>1771</v>
      </c>
      <c r="E134" s="13">
        <v>22737</v>
      </c>
      <c r="F134" s="13">
        <v>2093553</v>
      </c>
      <c r="G134" s="18">
        <f t="shared" si="25"/>
        <v>92076.923076923078</v>
      </c>
      <c r="H134" s="71">
        <f t="shared" ref="H134:H197" si="30">D134-M134</f>
        <v>-229</v>
      </c>
      <c r="I134" s="71">
        <f t="shared" si="26"/>
        <v>-5916</v>
      </c>
      <c r="J134" s="71">
        <f t="shared" si="27"/>
        <v>-106718</v>
      </c>
      <c r="K134" s="72">
        <f t="shared" si="28"/>
        <v>15286.674237360028</v>
      </c>
      <c r="L134" s="5">
        <v>132</v>
      </c>
      <c r="M134" s="4">
        <v>2000</v>
      </c>
      <c r="N134" s="4">
        <v>28653</v>
      </c>
      <c r="O134" s="4">
        <v>2200271</v>
      </c>
      <c r="P134" s="4">
        <f t="shared" si="29"/>
        <v>76790.24883956305</v>
      </c>
    </row>
    <row r="135" spans="1:16" x14ac:dyDescent="0.25">
      <c r="A135" s="87" t="s">
        <v>56</v>
      </c>
      <c r="B135" s="170">
        <v>53</v>
      </c>
      <c r="C135" s="70" t="s">
        <v>21</v>
      </c>
      <c r="D135" s="91">
        <v>1300</v>
      </c>
      <c r="E135" s="13">
        <v>6389</v>
      </c>
      <c r="F135" s="13">
        <v>350768</v>
      </c>
      <c r="G135" s="18">
        <f t="shared" si="25"/>
        <v>54901.862576303021</v>
      </c>
      <c r="H135" s="71">
        <f t="shared" si="30"/>
        <v>-106</v>
      </c>
      <c r="I135" s="71">
        <f t="shared" si="26"/>
        <v>-957</v>
      </c>
      <c r="J135" s="71">
        <f t="shared" si="27"/>
        <v>26083</v>
      </c>
      <c r="K135" s="72">
        <f t="shared" si="28"/>
        <v>10702.978830046559</v>
      </c>
      <c r="L135" s="5">
        <v>133</v>
      </c>
      <c r="M135" s="4">
        <v>1406</v>
      </c>
      <c r="N135" s="4">
        <v>7346</v>
      </c>
      <c r="O135" s="4">
        <v>324685</v>
      </c>
      <c r="P135" s="4">
        <f t="shared" si="29"/>
        <v>44198.883746256462</v>
      </c>
    </row>
    <row r="136" spans="1:16" x14ac:dyDescent="0.25">
      <c r="A136" s="87" t="s">
        <v>56</v>
      </c>
      <c r="B136" s="170">
        <v>54</v>
      </c>
      <c r="C136" s="70" t="s">
        <v>22</v>
      </c>
      <c r="D136" s="91">
        <v>3389</v>
      </c>
      <c r="E136" s="13">
        <v>27602</v>
      </c>
      <c r="F136" s="13">
        <v>2242764</v>
      </c>
      <c r="G136" s="18">
        <f t="shared" si="25"/>
        <v>81253.677269763066</v>
      </c>
      <c r="H136" s="71">
        <f t="shared" si="30"/>
        <v>-13</v>
      </c>
      <c r="I136" s="71">
        <f t="shared" si="26"/>
        <v>-1130</v>
      </c>
      <c r="J136" s="71">
        <f t="shared" si="27"/>
        <v>30102</v>
      </c>
      <c r="K136" s="72">
        <f t="shared" si="28"/>
        <v>4243.3055587787967</v>
      </c>
      <c r="L136" s="5">
        <v>134</v>
      </c>
      <c r="M136" s="4">
        <v>3402</v>
      </c>
      <c r="N136" s="4">
        <v>28732</v>
      </c>
      <c r="O136" s="4">
        <v>2212662</v>
      </c>
      <c r="P136" s="4">
        <f t="shared" si="29"/>
        <v>77010.371710984269</v>
      </c>
    </row>
    <row r="137" spans="1:16" x14ac:dyDescent="0.25">
      <c r="A137" s="87" t="s">
        <v>56</v>
      </c>
      <c r="B137" s="170">
        <v>55</v>
      </c>
      <c r="C137" s="70" t="s">
        <v>23</v>
      </c>
      <c r="D137" s="91">
        <v>194</v>
      </c>
      <c r="E137" s="13">
        <v>11335</v>
      </c>
      <c r="F137" s="13">
        <v>1487410</v>
      </c>
      <c r="G137" s="18">
        <f t="shared" si="25"/>
        <v>131222.76135862374</v>
      </c>
      <c r="H137" s="71">
        <f t="shared" si="30"/>
        <v>-8</v>
      </c>
      <c r="I137" s="71">
        <f t="shared" si="26"/>
        <v>-1913</v>
      </c>
      <c r="J137" s="71">
        <f t="shared" si="27"/>
        <v>-412166</v>
      </c>
      <c r="K137" s="72">
        <f t="shared" si="28"/>
        <v>-12163.108206593664</v>
      </c>
      <c r="L137" s="5">
        <v>135</v>
      </c>
      <c r="M137" s="4">
        <v>202</v>
      </c>
      <c r="N137" s="4">
        <v>13248</v>
      </c>
      <c r="O137" s="4">
        <v>1899576</v>
      </c>
      <c r="P137" s="4">
        <f t="shared" si="29"/>
        <v>143385.86956521741</v>
      </c>
    </row>
    <row r="138" spans="1:16" ht="25.5" x14ac:dyDescent="0.25">
      <c r="A138" s="87" t="s">
        <v>56</v>
      </c>
      <c r="B138" s="170">
        <v>56</v>
      </c>
      <c r="C138" s="70" t="s">
        <v>24</v>
      </c>
      <c r="D138" s="91">
        <v>1307</v>
      </c>
      <c r="E138" s="13">
        <v>20891</v>
      </c>
      <c r="F138" s="13">
        <v>984459</v>
      </c>
      <c r="G138" s="18">
        <f t="shared" si="25"/>
        <v>47123.593892106648</v>
      </c>
      <c r="H138" s="71">
        <f t="shared" si="30"/>
        <v>-50</v>
      </c>
      <c r="I138" s="71">
        <f t="shared" si="26"/>
        <v>-2755</v>
      </c>
      <c r="J138" s="71">
        <f t="shared" si="27"/>
        <v>108641</v>
      </c>
      <c r="K138" s="72">
        <f t="shared" si="28"/>
        <v>10084.855839159005</v>
      </c>
      <c r="L138" s="5">
        <v>136</v>
      </c>
      <c r="M138" s="4">
        <v>1357</v>
      </c>
      <c r="N138" s="4">
        <v>23646</v>
      </c>
      <c r="O138" s="4">
        <v>875818</v>
      </c>
      <c r="P138" s="4">
        <f t="shared" si="29"/>
        <v>37038.738052947643</v>
      </c>
    </row>
    <row r="139" spans="1:16" x14ac:dyDescent="0.25">
      <c r="A139" s="87" t="s">
        <v>56</v>
      </c>
      <c r="B139" s="170">
        <v>61</v>
      </c>
      <c r="C139" s="70" t="s">
        <v>25</v>
      </c>
      <c r="D139" s="91">
        <v>378</v>
      </c>
      <c r="E139" s="13">
        <v>8157</v>
      </c>
      <c r="F139" s="13">
        <v>262785</v>
      </c>
      <c r="G139" s="18">
        <f t="shared" si="25"/>
        <v>32215.888194189043</v>
      </c>
      <c r="H139" s="71">
        <f t="shared" si="30"/>
        <v>24</v>
      </c>
      <c r="I139" s="71">
        <f t="shared" si="26"/>
        <v>1522</v>
      </c>
      <c r="J139" s="71">
        <f t="shared" si="27"/>
        <v>64055</v>
      </c>
      <c r="K139" s="72">
        <f t="shared" si="28"/>
        <v>2264.1172823578454</v>
      </c>
      <c r="L139" s="5">
        <v>137</v>
      </c>
      <c r="M139" s="4">
        <v>354</v>
      </c>
      <c r="N139" s="4">
        <v>6635</v>
      </c>
      <c r="O139" s="4">
        <v>198730</v>
      </c>
      <c r="P139" s="4">
        <f t="shared" si="29"/>
        <v>29951.770911831198</v>
      </c>
    </row>
    <row r="140" spans="1:16" x14ac:dyDescent="0.25">
      <c r="A140" s="87" t="s">
        <v>56</v>
      </c>
      <c r="B140" s="170">
        <v>62</v>
      </c>
      <c r="C140" s="70" t="s">
        <v>26</v>
      </c>
      <c r="D140" s="91">
        <v>2947</v>
      </c>
      <c r="E140" s="13">
        <v>50357</v>
      </c>
      <c r="F140" s="13">
        <v>3215255</v>
      </c>
      <c r="G140" s="18">
        <f t="shared" si="25"/>
        <v>63849.216593522251</v>
      </c>
      <c r="H140" s="71">
        <f t="shared" si="30"/>
        <v>216</v>
      </c>
      <c r="I140" s="71">
        <f t="shared" si="26"/>
        <v>6204</v>
      </c>
      <c r="J140" s="71">
        <f t="shared" si="27"/>
        <v>866687</v>
      </c>
      <c r="K140" s="72">
        <f t="shared" si="28"/>
        <v>10657.632782682667</v>
      </c>
      <c r="L140" s="5">
        <v>138</v>
      </c>
      <c r="M140" s="4">
        <v>2731</v>
      </c>
      <c r="N140" s="4">
        <v>44153</v>
      </c>
      <c r="O140" s="4">
        <v>2348568</v>
      </c>
      <c r="P140" s="4">
        <f t="shared" si="29"/>
        <v>53191.583810839584</v>
      </c>
    </row>
    <row r="141" spans="1:16" x14ac:dyDescent="0.25">
      <c r="A141" s="87" t="s">
        <v>56</v>
      </c>
      <c r="B141" s="170">
        <v>71</v>
      </c>
      <c r="C141" s="70" t="s">
        <v>27</v>
      </c>
      <c r="D141" s="91">
        <v>351</v>
      </c>
      <c r="E141" s="13">
        <v>7667</v>
      </c>
      <c r="F141" s="13">
        <v>200187</v>
      </c>
      <c r="G141" s="18">
        <f t="shared" si="25"/>
        <v>26110.212599452196</v>
      </c>
      <c r="H141" s="71">
        <f t="shared" si="30"/>
        <v>10</v>
      </c>
      <c r="I141" s="71">
        <f t="shared" si="26"/>
        <v>1310</v>
      </c>
      <c r="J141" s="71">
        <f t="shared" si="27"/>
        <v>60126</v>
      </c>
      <c r="K141" s="72">
        <f t="shared" si="28"/>
        <v>4077.6500699571516</v>
      </c>
      <c r="L141" s="5">
        <v>139</v>
      </c>
      <c r="M141" s="4">
        <v>341</v>
      </c>
      <c r="N141" s="4">
        <v>6357</v>
      </c>
      <c r="O141" s="4">
        <v>140061</v>
      </c>
      <c r="P141" s="4">
        <f t="shared" si="29"/>
        <v>22032.562529495044</v>
      </c>
    </row>
    <row r="142" spans="1:16" x14ac:dyDescent="0.25">
      <c r="A142" s="87" t="s">
        <v>56</v>
      </c>
      <c r="B142" s="170">
        <v>72</v>
      </c>
      <c r="C142" s="70" t="s">
        <v>28</v>
      </c>
      <c r="D142" s="91">
        <v>1834</v>
      </c>
      <c r="E142" s="13">
        <v>28823</v>
      </c>
      <c r="F142" s="13">
        <v>513906</v>
      </c>
      <c r="G142" s="18">
        <f t="shared" si="25"/>
        <v>17829.719321375291</v>
      </c>
      <c r="H142" s="71">
        <f t="shared" si="30"/>
        <v>71</v>
      </c>
      <c r="I142" s="71">
        <f t="shared" si="26"/>
        <v>1082</v>
      </c>
      <c r="J142" s="71">
        <f t="shared" si="27"/>
        <v>77459</v>
      </c>
      <c r="K142" s="72">
        <f t="shared" si="28"/>
        <v>2096.7969321319324</v>
      </c>
      <c r="L142" s="5">
        <v>140</v>
      </c>
      <c r="M142" s="4">
        <v>1763</v>
      </c>
      <c r="N142" s="4">
        <v>27741</v>
      </c>
      <c r="O142" s="4">
        <v>436447</v>
      </c>
      <c r="P142" s="4">
        <f t="shared" si="29"/>
        <v>15732.922389243358</v>
      </c>
    </row>
    <row r="143" spans="1:16" x14ac:dyDescent="0.25">
      <c r="A143" s="87" t="s">
        <v>56</v>
      </c>
      <c r="B143" s="170">
        <v>81</v>
      </c>
      <c r="C143" s="70" t="s">
        <v>29</v>
      </c>
      <c r="D143" s="91">
        <v>1904</v>
      </c>
      <c r="E143" s="13">
        <v>15265</v>
      </c>
      <c r="F143" s="13">
        <v>473491</v>
      </c>
      <c r="G143" s="18">
        <f t="shared" si="25"/>
        <v>31018.080576482149</v>
      </c>
      <c r="H143" s="71">
        <f t="shared" si="30"/>
        <v>28</v>
      </c>
      <c r="I143" s="71">
        <f t="shared" si="26"/>
        <v>1036</v>
      </c>
      <c r="J143" s="71">
        <f t="shared" si="27"/>
        <v>74798</v>
      </c>
      <c r="K143" s="72">
        <f t="shared" si="28"/>
        <v>2998.3321753295713</v>
      </c>
      <c r="L143" s="5">
        <v>141</v>
      </c>
      <c r="M143" s="4">
        <v>1876</v>
      </c>
      <c r="N143" s="4">
        <v>14229</v>
      </c>
      <c r="O143" s="4">
        <v>398693</v>
      </c>
      <c r="P143" s="4">
        <f t="shared" si="29"/>
        <v>28019.748401152578</v>
      </c>
    </row>
    <row r="144" spans="1:16" x14ac:dyDescent="0.25">
      <c r="A144" s="87" t="s">
        <v>56</v>
      </c>
      <c r="B144" s="170">
        <v>99</v>
      </c>
      <c r="C144" s="70" t="s">
        <v>30</v>
      </c>
      <c r="D144" s="91">
        <v>48</v>
      </c>
      <c r="E144" s="13" t="s">
        <v>42</v>
      </c>
      <c r="F144" s="13">
        <v>1311</v>
      </c>
      <c r="G144" s="92" t="s">
        <v>48</v>
      </c>
      <c r="H144" s="71">
        <f t="shared" si="30"/>
        <v>9</v>
      </c>
      <c r="I144" s="71" t="s">
        <v>48</v>
      </c>
      <c r="J144" s="71">
        <f>F144-O144</f>
        <v>457</v>
      </c>
      <c r="K144" s="72" t="s">
        <v>48</v>
      </c>
      <c r="L144" s="5">
        <v>142</v>
      </c>
      <c r="M144" s="4">
        <v>39</v>
      </c>
      <c r="N144" s="4" t="s">
        <v>42</v>
      </c>
      <c r="O144" s="4">
        <v>854</v>
      </c>
      <c r="P144" s="36" t="s">
        <v>48</v>
      </c>
    </row>
    <row r="145" spans="1:16" x14ac:dyDescent="0.25">
      <c r="A145" s="87" t="s">
        <v>57</v>
      </c>
      <c r="B145" s="170">
        <v>0</v>
      </c>
      <c r="C145" s="70" t="s">
        <v>6</v>
      </c>
      <c r="D145" s="91">
        <v>417</v>
      </c>
      <c r="E145" s="13">
        <v>3966</v>
      </c>
      <c r="F145" s="13">
        <v>114688</v>
      </c>
      <c r="G145" s="18">
        <f>F145/E145*1000</f>
        <v>28917.801311144729</v>
      </c>
      <c r="H145" s="71">
        <f t="shared" si="30"/>
        <v>-119</v>
      </c>
      <c r="I145" s="71">
        <f>E145-N145</f>
        <v>-677</v>
      </c>
      <c r="J145" s="71">
        <f>F145-O145</f>
        <v>-2186</v>
      </c>
      <c r="K145" s="72">
        <f>G145-P145</f>
        <v>3745.7142984374259</v>
      </c>
      <c r="L145" s="5">
        <v>143</v>
      </c>
      <c r="M145" s="4">
        <v>536</v>
      </c>
      <c r="N145" s="4">
        <v>4643</v>
      </c>
      <c r="O145" s="4">
        <v>116874</v>
      </c>
      <c r="P145" s="4">
        <f>O145/N145*1000</f>
        <v>25172.087012707303</v>
      </c>
    </row>
    <row r="146" spans="1:16" x14ac:dyDescent="0.25">
      <c r="A146" s="87" t="s">
        <v>57</v>
      </c>
      <c r="B146" s="170">
        <v>11</v>
      </c>
      <c r="C146" s="70" t="s">
        <v>7</v>
      </c>
      <c r="D146" s="91">
        <v>21</v>
      </c>
      <c r="E146" s="13">
        <v>93</v>
      </c>
      <c r="F146" s="13">
        <v>2365</v>
      </c>
      <c r="G146" s="18">
        <f>F146/E146*1000</f>
        <v>25430.107526881719</v>
      </c>
      <c r="H146" s="71">
        <f t="shared" si="30"/>
        <v>-2</v>
      </c>
      <c r="I146" s="71">
        <f>E146-N146</f>
        <v>45</v>
      </c>
      <c r="J146" s="71">
        <f>F146-O146</f>
        <v>975</v>
      </c>
      <c r="K146" s="72">
        <f>G146-P146</f>
        <v>-3528.2258064516136</v>
      </c>
      <c r="L146" s="5">
        <v>144</v>
      </c>
      <c r="M146" s="4">
        <v>23</v>
      </c>
      <c r="N146" s="4">
        <v>48</v>
      </c>
      <c r="O146" s="4">
        <v>1390</v>
      </c>
      <c r="P146" s="4">
        <f>O146/N146*1000</f>
        <v>28958.333333333332</v>
      </c>
    </row>
    <row r="147" spans="1:16" x14ac:dyDescent="0.25">
      <c r="A147" s="87" t="s">
        <v>57</v>
      </c>
      <c r="B147" s="170">
        <v>22</v>
      </c>
      <c r="C147" s="70" t="s">
        <v>9</v>
      </c>
      <c r="D147" s="91">
        <v>1</v>
      </c>
      <c r="E147" s="13" t="s">
        <v>41</v>
      </c>
      <c r="F147" s="13" t="s">
        <v>10</v>
      </c>
      <c r="G147" s="92" t="s">
        <v>48</v>
      </c>
      <c r="H147" s="71">
        <f t="shared" si="30"/>
        <v>0</v>
      </c>
      <c r="I147" s="71" t="s">
        <v>48</v>
      </c>
      <c r="J147" s="71" t="s">
        <v>48</v>
      </c>
      <c r="K147" s="72" t="s">
        <v>48</v>
      </c>
      <c r="L147" s="5">
        <v>145</v>
      </c>
      <c r="M147" s="4">
        <v>1</v>
      </c>
      <c r="N147" s="4" t="s">
        <v>41</v>
      </c>
      <c r="O147" s="4" t="s">
        <v>10</v>
      </c>
      <c r="P147" s="36" t="s">
        <v>48</v>
      </c>
    </row>
    <row r="148" spans="1:16" x14ac:dyDescent="0.25">
      <c r="A148" s="87" t="s">
        <v>57</v>
      </c>
      <c r="B148" s="170">
        <v>23</v>
      </c>
      <c r="C148" s="70" t="s">
        <v>11</v>
      </c>
      <c r="D148" s="91">
        <v>38</v>
      </c>
      <c r="E148" s="13">
        <v>92</v>
      </c>
      <c r="F148" s="13">
        <v>2950</v>
      </c>
      <c r="G148" s="18">
        <f>F148/E148*1000</f>
        <v>32065.217391304352</v>
      </c>
      <c r="H148" s="71">
        <f t="shared" si="30"/>
        <v>-35</v>
      </c>
      <c r="I148" s="71">
        <f>E148-N148</f>
        <v>-109</v>
      </c>
      <c r="J148" s="71">
        <f>F148-O148</f>
        <v>-2650</v>
      </c>
      <c r="K148" s="72">
        <f>G148-P148</f>
        <v>4204.5208738914152</v>
      </c>
      <c r="L148" s="5">
        <v>146</v>
      </c>
      <c r="M148" s="4">
        <v>73</v>
      </c>
      <c r="N148" s="4">
        <v>201</v>
      </c>
      <c r="O148" s="4">
        <v>5600</v>
      </c>
      <c r="P148" s="4">
        <f>O148/N148*1000</f>
        <v>27860.696517412936</v>
      </c>
    </row>
    <row r="149" spans="1:16" x14ac:dyDescent="0.25">
      <c r="A149" s="87" t="s">
        <v>57</v>
      </c>
      <c r="B149" s="170" t="s">
        <v>12</v>
      </c>
      <c r="C149" s="70" t="s">
        <v>13</v>
      </c>
      <c r="D149" s="91">
        <v>8</v>
      </c>
      <c r="E149" s="13" t="s">
        <v>42</v>
      </c>
      <c r="F149" s="13" t="s">
        <v>10</v>
      </c>
      <c r="G149" s="92" t="s">
        <v>48</v>
      </c>
      <c r="H149" s="71">
        <f t="shared" si="30"/>
        <v>-3</v>
      </c>
      <c r="I149" s="71" t="s">
        <v>48</v>
      </c>
      <c r="J149" s="71" t="s">
        <v>48</v>
      </c>
      <c r="K149" s="72" t="s">
        <v>48</v>
      </c>
      <c r="L149" s="5">
        <v>147</v>
      </c>
      <c r="M149" s="4">
        <v>11</v>
      </c>
      <c r="N149" s="4" t="s">
        <v>42</v>
      </c>
      <c r="O149" s="4" t="s">
        <v>10</v>
      </c>
      <c r="P149" s="36" t="s">
        <v>48</v>
      </c>
    </row>
    <row r="150" spans="1:16" x14ac:dyDescent="0.25">
      <c r="A150" s="87" t="s">
        <v>57</v>
      </c>
      <c r="B150" s="170">
        <v>42</v>
      </c>
      <c r="C150" s="70" t="s">
        <v>14</v>
      </c>
      <c r="D150" s="91">
        <v>7</v>
      </c>
      <c r="E150" s="13" t="s">
        <v>42</v>
      </c>
      <c r="F150" s="13">
        <v>1568</v>
      </c>
      <c r="G150" s="92" t="s">
        <v>48</v>
      </c>
      <c r="H150" s="71">
        <f t="shared" si="30"/>
        <v>-3</v>
      </c>
      <c r="I150" s="71" t="s">
        <v>48</v>
      </c>
      <c r="J150" s="71" t="s">
        <v>48</v>
      </c>
      <c r="K150" s="72" t="s">
        <v>48</v>
      </c>
      <c r="L150" s="5">
        <v>148</v>
      </c>
      <c r="M150" s="4">
        <v>10</v>
      </c>
      <c r="N150" s="4" t="s">
        <v>42</v>
      </c>
      <c r="O150" s="4" t="s">
        <v>10</v>
      </c>
      <c r="P150" s="36" t="s">
        <v>48</v>
      </c>
    </row>
    <row r="151" spans="1:16" x14ac:dyDescent="0.25">
      <c r="A151" s="87" t="s">
        <v>57</v>
      </c>
      <c r="B151" s="170" t="s">
        <v>15</v>
      </c>
      <c r="C151" s="70" t="s">
        <v>16</v>
      </c>
      <c r="D151" s="91">
        <v>58</v>
      </c>
      <c r="E151" s="13">
        <v>962</v>
      </c>
      <c r="F151" s="13">
        <v>23332</v>
      </c>
      <c r="G151" s="18">
        <f>F151/E151*1000</f>
        <v>24253.638253638255</v>
      </c>
      <c r="H151" s="71">
        <f t="shared" si="30"/>
        <v>-17</v>
      </c>
      <c r="I151" s="71">
        <f t="shared" ref="I151:K154" si="31">E151-N151</f>
        <v>-78</v>
      </c>
      <c r="J151" s="71">
        <f t="shared" si="31"/>
        <v>429</v>
      </c>
      <c r="K151" s="72">
        <f t="shared" si="31"/>
        <v>2231.5228690228687</v>
      </c>
      <c r="L151" s="5">
        <v>149</v>
      </c>
      <c r="M151" s="4">
        <v>75</v>
      </c>
      <c r="N151" s="4">
        <v>1040</v>
      </c>
      <c r="O151" s="4">
        <v>22903</v>
      </c>
      <c r="P151" s="4">
        <f t="shared" ref="P151:P156" si="32">O151/N151*1000</f>
        <v>22022.115384615387</v>
      </c>
    </row>
    <row r="152" spans="1:16" x14ac:dyDescent="0.25">
      <c r="A152" s="87" t="s">
        <v>57</v>
      </c>
      <c r="B152" s="170" t="s">
        <v>17</v>
      </c>
      <c r="C152" s="70" t="s">
        <v>18</v>
      </c>
      <c r="D152" s="91">
        <v>9</v>
      </c>
      <c r="E152" s="13">
        <v>45</v>
      </c>
      <c r="F152" s="13">
        <v>1605</v>
      </c>
      <c r="G152" s="18">
        <f>F152/E152*1000</f>
        <v>35666.666666666664</v>
      </c>
      <c r="H152" s="71">
        <f t="shared" si="30"/>
        <v>-6</v>
      </c>
      <c r="I152" s="71">
        <f t="shared" si="31"/>
        <v>-113</v>
      </c>
      <c r="J152" s="71">
        <f t="shared" si="31"/>
        <v>-3917</v>
      </c>
      <c r="K152" s="72">
        <f t="shared" si="31"/>
        <v>717.29957805907179</v>
      </c>
      <c r="L152" s="5">
        <v>150</v>
      </c>
      <c r="M152" s="4">
        <v>15</v>
      </c>
      <c r="N152" s="4">
        <v>158</v>
      </c>
      <c r="O152" s="4">
        <v>5522</v>
      </c>
      <c r="P152" s="4">
        <f t="shared" si="32"/>
        <v>34949.367088607592</v>
      </c>
    </row>
    <row r="153" spans="1:16" x14ac:dyDescent="0.25">
      <c r="A153" s="87" t="s">
        <v>57</v>
      </c>
      <c r="B153" s="170">
        <v>51</v>
      </c>
      <c r="C153" s="70" t="s">
        <v>19</v>
      </c>
      <c r="D153" s="91">
        <v>11</v>
      </c>
      <c r="E153" s="13">
        <v>95</v>
      </c>
      <c r="F153" s="13">
        <v>3664</v>
      </c>
      <c r="G153" s="18">
        <f>F153/E153*1000</f>
        <v>38568.42105263158</v>
      </c>
      <c r="H153" s="71">
        <f t="shared" si="30"/>
        <v>-3</v>
      </c>
      <c r="I153" s="71">
        <f t="shared" si="31"/>
        <v>-29</v>
      </c>
      <c r="J153" s="71">
        <f t="shared" si="31"/>
        <v>-441</v>
      </c>
      <c r="K153" s="72">
        <f t="shared" si="31"/>
        <v>5463.5823429541633</v>
      </c>
      <c r="L153" s="5">
        <v>151</v>
      </c>
      <c r="M153" s="4">
        <v>14</v>
      </c>
      <c r="N153" s="4">
        <v>124</v>
      </c>
      <c r="O153" s="4">
        <v>4105</v>
      </c>
      <c r="P153" s="4">
        <f t="shared" si="32"/>
        <v>33104.838709677417</v>
      </c>
    </row>
    <row r="154" spans="1:16" x14ac:dyDescent="0.25">
      <c r="A154" s="87" t="s">
        <v>57</v>
      </c>
      <c r="B154" s="170">
        <v>52</v>
      </c>
      <c r="C154" s="70" t="s">
        <v>20</v>
      </c>
      <c r="D154" s="91">
        <v>22</v>
      </c>
      <c r="E154" s="13">
        <v>90</v>
      </c>
      <c r="F154" s="13">
        <v>3479</v>
      </c>
      <c r="G154" s="18">
        <f>F154/E154*1000</f>
        <v>38655.555555555562</v>
      </c>
      <c r="H154" s="71">
        <f t="shared" si="30"/>
        <v>-5</v>
      </c>
      <c r="I154" s="71">
        <f t="shared" si="31"/>
        <v>-44</v>
      </c>
      <c r="J154" s="71">
        <f t="shared" si="31"/>
        <v>-447</v>
      </c>
      <c r="K154" s="72">
        <f t="shared" si="31"/>
        <v>9357.048092868994</v>
      </c>
      <c r="L154" s="5">
        <v>152</v>
      </c>
      <c r="M154" s="4">
        <v>27</v>
      </c>
      <c r="N154" s="4">
        <v>134</v>
      </c>
      <c r="O154" s="4">
        <v>3926</v>
      </c>
      <c r="P154" s="4">
        <f t="shared" si="32"/>
        <v>29298.507462686568</v>
      </c>
    </row>
    <row r="155" spans="1:16" x14ac:dyDescent="0.25">
      <c r="A155" s="87" t="s">
        <v>57</v>
      </c>
      <c r="B155" s="170">
        <v>53</v>
      </c>
      <c r="C155" s="70" t="s">
        <v>21</v>
      </c>
      <c r="D155" s="91">
        <v>31</v>
      </c>
      <c r="E155" s="13" t="s">
        <v>42</v>
      </c>
      <c r="F155" s="13">
        <v>2034</v>
      </c>
      <c r="G155" s="92" t="s">
        <v>48</v>
      </c>
      <c r="H155" s="71">
        <f t="shared" si="30"/>
        <v>-1</v>
      </c>
      <c r="I155" s="71" t="s">
        <v>48</v>
      </c>
      <c r="J155" s="71">
        <f>F155-O155</f>
        <v>-692</v>
      </c>
      <c r="K155" s="72" t="s">
        <v>48</v>
      </c>
      <c r="L155" s="5">
        <v>153</v>
      </c>
      <c r="M155" s="4">
        <v>32</v>
      </c>
      <c r="N155" s="4">
        <v>106</v>
      </c>
      <c r="O155" s="4">
        <v>2726</v>
      </c>
      <c r="P155" s="4">
        <f t="shared" si="32"/>
        <v>25716.981132075471</v>
      </c>
    </row>
    <row r="156" spans="1:16" x14ac:dyDescent="0.25">
      <c r="A156" s="87" t="s">
        <v>57</v>
      </c>
      <c r="B156" s="170">
        <v>54</v>
      </c>
      <c r="C156" s="70" t="s">
        <v>22</v>
      </c>
      <c r="D156" s="91">
        <v>27</v>
      </c>
      <c r="E156" s="13">
        <v>113</v>
      </c>
      <c r="F156" s="13">
        <v>2940</v>
      </c>
      <c r="G156" s="18">
        <f>F156/E156*1000</f>
        <v>26017.699115044248</v>
      </c>
      <c r="H156" s="71">
        <f t="shared" si="30"/>
        <v>-11</v>
      </c>
      <c r="I156" s="71">
        <f>E156-N156</f>
        <v>-26</v>
      </c>
      <c r="J156" s="71">
        <f>F156-O156</f>
        <v>-1328</v>
      </c>
      <c r="K156" s="72">
        <f>G156-P156</f>
        <v>-4687.3368561787756</v>
      </c>
      <c r="L156" s="5">
        <v>154</v>
      </c>
      <c r="M156" s="4">
        <v>38</v>
      </c>
      <c r="N156" s="4">
        <v>139</v>
      </c>
      <c r="O156" s="4">
        <v>4268</v>
      </c>
      <c r="P156" s="4">
        <f t="shared" si="32"/>
        <v>30705.035971223024</v>
      </c>
    </row>
    <row r="157" spans="1:16" x14ac:dyDescent="0.25">
      <c r="A157" s="87" t="s">
        <v>57</v>
      </c>
      <c r="B157" s="170">
        <v>55</v>
      </c>
      <c r="C157" s="70" t="s">
        <v>23</v>
      </c>
      <c r="D157" s="91">
        <v>1</v>
      </c>
      <c r="E157" s="13" t="s">
        <v>41</v>
      </c>
      <c r="F157" s="13" t="s">
        <v>10</v>
      </c>
      <c r="G157" s="92" t="s">
        <v>48</v>
      </c>
      <c r="H157" s="71">
        <f t="shared" si="30"/>
        <v>1</v>
      </c>
      <c r="I157" s="71" t="s">
        <v>48</v>
      </c>
      <c r="J157" s="71" t="s">
        <v>48</v>
      </c>
      <c r="K157" s="72" t="s">
        <v>48</v>
      </c>
      <c r="L157" s="5">
        <v>155</v>
      </c>
      <c r="M157" s="5"/>
      <c r="N157" s="5"/>
      <c r="O157" s="5"/>
      <c r="P157" s="36" t="s">
        <v>48</v>
      </c>
    </row>
    <row r="158" spans="1:16" ht="25.5" x14ac:dyDescent="0.25">
      <c r="A158" s="87" t="s">
        <v>57</v>
      </c>
      <c r="B158" s="170">
        <v>56</v>
      </c>
      <c r="C158" s="70" t="s">
        <v>24</v>
      </c>
      <c r="D158" s="91">
        <v>12</v>
      </c>
      <c r="E158" s="13">
        <v>45</v>
      </c>
      <c r="F158" s="13">
        <v>1277</v>
      </c>
      <c r="G158" s="18">
        <f>F158/E158*1000</f>
        <v>28377.777777777777</v>
      </c>
      <c r="H158" s="71">
        <f t="shared" si="30"/>
        <v>-2</v>
      </c>
      <c r="I158" s="71">
        <f>E158-N158</f>
        <v>0</v>
      </c>
      <c r="J158" s="71">
        <f>F158-O158</f>
        <v>-561</v>
      </c>
      <c r="K158" s="72">
        <f>G158-P158</f>
        <v>-12466.666666666661</v>
      </c>
      <c r="L158" s="5">
        <v>156</v>
      </c>
      <c r="M158" s="4">
        <v>14</v>
      </c>
      <c r="N158" s="4">
        <v>45</v>
      </c>
      <c r="O158" s="4">
        <v>1838</v>
      </c>
      <c r="P158" s="4">
        <f>O158/N158*1000</f>
        <v>40844.444444444438</v>
      </c>
    </row>
    <row r="159" spans="1:16" x14ac:dyDescent="0.25">
      <c r="A159" s="87" t="s">
        <v>57</v>
      </c>
      <c r="B159" s="170">
        <v>61</v>
      </c>
      <c r="C159" s="70" t="s">
        <v>25</v>
      </c>
      <c r="D159" s="91">
        <v>4</v>
      </c>
      <c r="E159" s="13">
        <v>33</v>
      </c>
      <c r="F159" s="13">
        <v>755</v>
      </c>
      <c r="G159" s="18">
        <f>F159/E159*1000</f>
        <v>22878.78787878788</v>
      </c>
      <c r="H159" s="71">
        <f t="shared" si="30"/>
        <v>-1</v>
      </c>
      <c r="I159" s="71" t="s">
        <v>48</v>
      </c>
      <c r="J159" s="71">
        <f>F159-O159</f>
        <v>129</v>
      </c>
      <c r="K159" s="72" t="s">
        <v>48</v>
      </c>
      <c r="L159" s="5">
        <v>157</v>
      </c>
      <c r="M159" s="4">
        <v>5</v>
      </c>
      <c r="N159" s="4" t="s">
        <v>42</v>
      </c>
      <c r="O159" s="4">
        <v>626</v>
      </c>
      <c r="P159" s="36" t="s">
        <v>48</v>
      </c>
    </row>
    <row r="160" spans="1:16" x14ac:dyDescent="0.25">
      <c r="A160" s="87" t="s">
        <v>57</v>
      </c>
      <c r="B160" s="170">
        <v>62</v>
      </c>
      <c r="C160" s="70" t="s">
        <v>26</v>
      </c>
      <c r="D160" s="91">
        <v>68</v>
      </c>
      <c r="E160" s="13">
        <v>1187</v>
      </c>
      <c r="F160" s="13">
        <v>44165</v>
      </c>
      <c r="G160" s="18">
        <f>F160/E160*1000</f>
        <v>37207.245155855097</v>
      </c>
      <c r="H160" s="71">
        <f t="shared" si="30"/>
        <v>-6</v>
      </c>
      <c r="I160" s="71">
        <f>E160-N160</f>
        <v>-59</v>
      </c>
      <c r="J160" s="71">
        <f>F160-O160</f>
        <v>4572</v>
      </c>
      <c r="K160" s="72">
        <f>G160-P160</f>
        <v>5431.1616887603923</v>
      </c>
      <c r="L160" s="5">
        <v>158</v>
      </c>
      <c r="M160" s="4">
        <v>74</v>
      </c>
      <c r="N160" s="4">
        <v>1246</v>
      </c>
      <c r="O160" s="4">
        <v>39593</v>
      </c>
      <c r="P160" s="4">
        <f>O160/N160*1000</f>
        <v>31776.083467094704</v>
      </c>
    </row>
    <row r="161" spans="1:16" x14ac:dyDescent="0.25">
      <c r="A161" s="87" t="s">
        <v>57</v>
      </c>
      <c r="B161" s="170">
        <v>71</v>
      </c>
      <c r="C161" s="70" t="s">
        <v>27</v>
      </c>
      <c r="D161" s="91">
        <v>3</v>
      </c>
      <c r="E161" s="13" t="s">
        <v>43</v>
      </c>
      <c r="F161" s="13" t="s">
        <v>10</v>
      </c>
      <c r="G161" s="92" t="s">
        <v>48</v>
      </c>
      <c r="H161" s="71">
        <f t="shared" si="30"/>
        <v>-6</v>
      </c>
      <c r="I161" s="71" t="s">
        <v>48</v>
      </c>
      <c r="J161" s="71" t="s">
        <v>48</v>
      </c>
      <c r="K161" s="72" t="s">
        <v>48</v>
      </c>
      <c r="L161" s="5">
        <v>159</v>
      </c>
      <c r="M161" s="4">
        <v>9</v>
      </c>
      <c r="N161" s="4" t="s">
        <v>44</v>
      </c>
      <c r="O161" s="4" t="s">
        <v>10</v>
      </c>
      <c r="P161" s="36" t="s">
        <v>48</v>
      </c>
    </row>
    <row r="162" spans="1:16" x14ac:dyDescent="0.25">
      <c r="A162" s="87" t="s">
        <v>57</v>
      </c>
      <c r="B162" s="170">
        <v>72</v>
      </c>
      <c r="C162" s="70" t="s">
        <v>28</v>
      </c>
      <c r="D162" s="91">
        <v>64</v>
      </c>
      <c r="E162" s="13">
        <v>587</v>
      </c>
      <c r="F162" s="13">
        <v>8583</v>
      </c>
      <c r="G162" s="18">
        <f>F162/E162*1000</f>
        <v>14621.805792163545</v>
      </c>
      <c r="H162" s="71">
        <f t="shared" si="30"/>
        <v>-11</v>
      </c>
      <c r="I162" s="71">
        <f t="shared" ref="I162:K163" si="33">E162-N162</f>
        <v>-110</v>
      </c>
      <c r="J162" s="71">
        <f t="shared" si="33"/>
        <v>292</v>
      </c>
      <c r="K162" s="72">
        <f t="shared" si="33"/>
        <v>2726.540368921078</v>
      </c>
      <c r="L162" s="5">
        <v>160</v>
      </c>
      <c r="M162" s="4">
        <v>75</v>
      </c>
      <c r="N162" s="4">
        <v>697</v>
      </c>
      <c r="O162" s="4">
        <v>8291</v>
      </c>
      <c r="P162" s="4">
        <f>O162/N162*1000</f>
        <v>11895.265423242467</v>
      </c>
    </row>
    <row r="163" spans="1:16" x14ac:dyDescent="0.25">
      <c r="A163" s="87" t="s">
        <v>57</v>
      </c>
      <c r="B163" s="170">
        <v>81</v>
      </c>
      <c r="C163" s="70" t="s">
        <v>29</v>
      </c>
      <c r="D163" s="91">
        <v>32</v>
      </c>
      <c r="E163" s="13">
        <v>126</v>
      </c>
      <c r="F163" s="13">
        <v>2721</v>
      </c>
      <c r="G163" s="18">
        <f>F163/E163*1000</f>
        <v>21595.238095238095</v>
      </c>
      <c r="H163" s="71">
        <f t="shared" si="30"/>
        <v>-7</v>
      </c>
      <c r="I163" s="71">
        <f t="shared" si="33"/>
        <v>-65</v>
      </c>
      <c r="J163" s="71">
        <f t="shared" si="33"/>
        <v>-576</v>
      </c>
      <c r="K163" s="72">
        <f t="shared" si="33"/>
        <v>4333.4579905260543</v>
      </c>
      <c r="L163" s="5">
        <v>161</v>
      </c>
      <c r="M163" s="4">
        <v>39</v>
      </c>
      <c r="N163" s="4">
        <v>191</v>
      </c>
      <c r="O163" s="4">
        <v>3297</v>
      </c>
      <c r="P163" s="4">
        <f>O163/N163*1000</f>
        <v>17261.780104712041</v>
      </c>
    </row>
    <row r="164" spans="1:16" x14ac:dyDescent="0.2">
      <c r="A164" s="87" t="s">
        <v>57</v>
      </c>
      <c r="B164" s="166">
        <v>99</v>
      </c>
      <c r="C164" s="70" t="s">
        <v>30</v>
      </c>
      <c r="D164" s="91">
        <v>0</v>
      </c>
      <c r="E164" s="13">
        <v>0</v>
      </c>
      <c r="F164" s="13">
        <v>0</v>
      </c>
      <c r="G164" s="92" t="s">
        <v>48</v>
      </c>
      <c r="H164" s="71">
        <f t="shared" si="30"/>
        <v>-1</v>
      </c>
      <c r="I164" s="71" t="s">
        <v>48</v>
      </c>
      <c r="J164" s="71" t="s">
        <v>48</v>
      </c>
      <c r="K164" s="72" t="s">
        <v>48</v>
      </c>
      <c r="L164" s="5">
        <v>162</v>
      </c>
      <c r="M164" s="4">
        <v>1</v>
      </c>
      <c r="N164" s="4" t="s">
        <v>41</v>
      </c>
      <c r="O164" s="4" t="s">
        <v>10</v>
      </c>
      <c r="P164" s="36" t="s">
        <v>48</v>
      </c>
    </row>
    <row r="165" spans="1:16" x14ac:dyDescent="0.25">
      <c r="A165" s="87" t="s">
        <v>58</v>
      </c>
      <c r="B165" s="170">
        <v>0</v>
      </c>
      <c r="C165" s="70" t="s">
        <v>6</v>
      </c>
      <c r="D165" s="91">
        <v>4236</v>
      </c>
      <c r="E165" s="13">
        <v>40712</v>
      </c>
      <c r="F165" s="13">
        <v>1632984</v>
      </c>
      <c r="G165" s="18">
        <f>F165/E165*1000</f>
        <v>40110.630772253884</v>
      </c>
      <c r="H165" s="71">
        <f t="shared" si="30"/>
        <v>-525</v>
      </c>
      <c r="I165" s="71">
        <f t="shared" ref="I165:K166" si="34">E165-N165</f>
        <v>-4689</v>
      </c>
      <c r="J165" s="71">
        <f t="shared" si="34"/>
        <v>-15357</v>
      </c>
      <c r="K165" s="72">
        <f t="shared" si="34"/>
        <v>3804.3599852668121</v>
      </c>
      <c r="L165" s="5">
        <v>163</v>
      </c>
      <c r="M165" s="4">
        <v>4761</v>
      </c>
      <c r="N165" s="4">
        <v>45401</v>
      </c>
      <c r="O165" s="4">
        <v>1648341</v>
      </c>
      <c r="P165" s="4">
        <f>O165/N165*1000</f>
        <v>36306.270786987072</v>
      </c>
    </row>
    <row r="166" spans="1:16" x14ac:dyDescent="0.25">
      <c r="A166" s="87" t="s">
        <v>58</v>
      </c>
      <c r="B166" s="170">
        <v>11</v>
      </c>
      <c r="C166" s="70" t="s">
        <v>7</v>
      </c>
      <c r="D166" s="91">
        <v>14</v>
      </c>
      <c r="E166" s="13">
        <v>51</v>
      </c>
      <c r="F166" s="13">
        <v>3722</v>
      </c>
      <c r="G166" s="18">
        <f>F166/E166*1000</f>
        <v>72980.392156862756</v>
      </c>
      <c r="H166" s="71">
        <f t="shared" si="30"/>
        <v>-10</v>
      </c>
      <c r="I166" s="71">
        <f t="shared" si="34"/>
        <v>-55</v>
      </c>
      <c r="J166" s="71">
        <f t="shared" si="34"/>
        <v>-1989</v>
      </c>
      <c r="K166" s="72">
        <f t="shared" si="34"/>
        <v>19103.033666296717</v>
      </c>
      <c r="L166" s="5">
        <v>164</v>
      </c>
      <c r="M166" s="4">
        <v>24</v>
      </c>
      <c r="N166" s="4">
        <v>106</v>
      </c>
      <c r="O166" s="4">
        <v>5711</v>
      </c>
      <c r="P166" s="4">
        <f>O166/N166*1000</f>
        <v>53877.358490566039</v>
      </c>
    </row>
    <row r="167" spans="1:16" x14ac:dyDescent="0.25">
      <c r="A167" s="87" t="s">
        <v>58</v>
      </c>
      <c r="B167" s="170">
        <v>21</v>
      </c>
      <c r="C167" s="70" t="s">
        <v>8</v>
      </c>
      <c r="D167" s="91">
        <v>5</v>
      </c>
      <c r="E167" s="13">
        <v>29</v>
      </c>
      <c r="F167" s="13">
        <v>1950</v>
      </c>
      <c r="G167" s="18">
        <f>F167/E167*1000</f>
        <v>67241.379310344826</v>
      </c>
      <c r="H167" s="71">
        <f t="shared" si="30"/>
        <v>1</v>
      </c>
      <c r="I167" s="71" t="s">
        <v>48</v>
      </c>
      <c r="J167" s="71">
        <f>F167-O167</f>
        <v>-1140</v>
      </c>
      <c r="K167" s="72" t="s">
        <v>48</v>
      </c>
      <c r="L167" s="5">
        <v>165</v>
      </c>
      <c r="M167" s="4">
        <v>4</v>
      </c>
      <c r="N167" s="4" t="s">
        <v>42</v>
      </c>
      <c r="O167" s="4">
        <v>3090</v>
      </c>
      <c r="P167" s="36" t="s">
        <v>48</v>
      </c>
    </row>
    <row r="168" spans="1:16" x14ac:dyDescent="0.25">
      <c r="A168" s="87" t="s">
        <v>58</v>
      </c>
      <c r="B168" s="170">
        <v>22</v>
      </c>
      <c r="C168" s="70" t="s">
        <v>9</v>
      </c>
      <c r="D168" s="91">
        <v>7</v>
      </c>
      <c r="E168" s="13" t="s">
        <v>42</v>
      </c>
      <c r="F168" s="13" t="s">
        <v>10</v>
      </c>
      <c r="G168" s="92" t="s">
        <v>48</v>
      </c>
      <c r="H168" s="71">
        <f t="shared" si="30"/>
        <v>-2</v>
      </c>
      <c r="I168" s="71" t="s">
        <v>48</v>
      </c>
      <c r="J168" s="71" t="s">
        <v>48</v>
      </c>
      <c r="K168" s="72" t="s">
        <v>48</v>
      </c>
      <c r="L168" s="5">
        <v>166</v>
      </c>
      <c r="M168" s="4">
        <v>9</v>
      </c>
      <c r="N168" s="4">
        <v>122</v>
      </c>
      <c r="O168" s="4">
        <v>9455</v>
      </c>
      <c r="P168" s="4">
        <f t="shared" ref="P168:P187" si="35">O168/N168*1000</f>
        <v>77500</v>
      </c>
    </row>
    <row r="169" spans="1:16" x14ac:dyDescent="0.25">
      <c r="A169" s="87" t="s">
        <v>58</v>
      </c>
      <c r="B169" s="170">
        <v>23</v>
      </c>
      <c r="C169" s="70" t="s">
        <v>11</v>
      </c>
      <c r="D169" s="91">
        <v>639</v>
      </c>
      <c r="E169" s="13">
        <v>3111</v>
      </c>
      <c r="F169" s="13">
        <v>180729</v>
      </c>
      <c r="G169" s="18">
        <f t="shared" ref="G169:G184" si="36">F169/E169*1000</f>
        <v>58093.539054966248</v>
      </c>
      <c r="H169" s="71">
        <f t="shared" si="30"/>
        <v>-303</v>
      </c>
      <c r="I169" s="71">
        <f t="shared" ref="I169:I184" si="37">E169-N169</f>
        <v>-3306</v>
      </c>
      <c r="J169" s="71">
        <f t="shared" ref="J169:J184" si="38">F169-O169</f>
        <v>-137346</v>
      </c>
      <c r="K169" s="72">
        <f t="shared" ref="K169:K184" si="39">G169-P169</f>
        <v>8525.9841227549332</v>
      </c>
      <c r="L169" s="5">
        <v>167</v>
      </c>
      <c r="M169" s="4">
        <v>942</v>
      </c>
      <c r="N169" s="4">
        <v>6417</v>
      </c>
      <c r="O169" s="4">
        <v>318075</v>
      </c>
      <c r="P169" s="4">
        <f t="shared" si="35"/>
        <v>49567.554932211315</v>
      </c>
    </row>
    <row r="170" spans="1:16" x14ac:dyDescent="0.25">
      <c r="A170" s="87" t="s">
        <v>58</v>
      </c>
      <c r="B170" s="170" t="s">
        <v>12</v>
      </c>
      <c r="C170" s="70" t="s">
        <v>13</v>
      </c>
      <c r="D170" s="91">
        <v>157</v>
      </c>
      <c r="E170" s="13">
        <v>2298</v>
      </c>
      <c r="F170" s="13">
        <v>133498</v>
      </c>
      <c r="G170" s="18">
        <f t="shared" si="36"/>
        <v>58093.124456048739</v>
      </c>
      <c r="H170" s="71">
        <f t="shared" si="30"/>
        <v>-49</v>
      </c>
      <c r="I170" s="71">
        <f t="shared" si="37"/>
        <v>-998</v>
      </c>
      <c r="J170" s="71">
        <f t="shared" si="38"/>
        <v>-8531</v>
      </c>
      <c r="K170" s="72">
        <f t="shared" si="39"/>
        <v>15001.801640514765</v>
      </c>
      <c r="L170" s="5">
        <v>168</v>
      </c>
      <c r="M170" s="4">
        <v>206</v>
      </c>
      <c r="N170" s="4">
        <v>3296</v>
      </c>
      <c r="O170" s="4">
        <v>142029</v>
      </c>
      <c r="P170" s="4">
        <f t="shared" si="35"/>
        <v>43091.322815533975</v>
      </c>
    </row>
    <row r="171" spans="1:16" x14ac:dyDescent="0.25">
      <c r="A171" s="87" t="s">
        <v>58</v>
      </c>
      <c r="B171" s="170">
        <v>42</v>
      </c>
      <c r="C171" s="70" t="s">
        <v>14</v>
      </c>
      <c r="D171" s="91">
        <v>133</v>
      </c>
      <c r="E171" s="13">
        <v>616</v>
      </c>
      <c r="F171" s="13">
        <v>43637</v>
      </c>
      <c r="G171" s="18">
        <f t="shared" si="36"/>
        <v>70839.28571428571</v>
      </c>
      <c r="H171" s="71">
        <f t="shared" si="30"/>
        <v>-14</v>
      </c>
      <c r="I171" s="71">
        <f t="shared" si="37"/>
        <v>-160</v>
      </c>
      <c r="J171" s="71">
        <f t="shared" si="38"/>
        <v>6768</v>
      </c>
      <c r="K171" s="72">
        <f t="shared" si="39"/>
        <v>23327.687776141385</v>
      </c>
      <c r="L171" s="5">
        <v>169</v>
      </c>
      <c r="M171" s="4">
        <v>147</v>
      </c>
      <c r="N171" s="4">
        <v>776</v>
      </c>
      <c r="O171" s="4">
        <v>36869</v>
      </c>
      <c r="P171" s="4">
        <f t="shared" si="35"/>
        <v>47511.597938144325</v>
      </c>
    </row>
    <row r="172" spans="1:16" x14ac:dyDescent="0.25">
      <c r="A172" s="87" t="s">
        <v>58</v>
      </c>
      <c r="B172" s="170" t="s">
        <v>15</v>
      </c>
      <c r="C172" s="70" t="s">
        <v>16</v>
      </c>
      <c r="D172" s="91">
        <v>522</v>
      </c>
      <c r="E172" s="13">
        <v>5835</v>
      </c>
      <c r="F172" s="13">
        <v>162797</v>
      </c>
      <c r="G172" s="18">
        <f t="shared" si="36"/>
        <v>27900.085689802912</v>
      </c>
      <c r="H172" s="71">
        <f t="shared" si="30"/>
        <v>-71</v>
      </c>
      <c r="I172" s="71">
        <f t="shared" si="37"/>
        <v>-702</v>
      </c>
      <c r="J172" s="71">
        <f t="shared" si="38"/>
        <v>-14438</v>
      </c>
      <c r="K172" s="72">
        <f t="shared" si="39"/>
        <v>787.49581677247261</v>
      </c>
      <c r="L172" s="5">
        <v>170</v>
      </c>
      <c r="M172" s="4">
        <v>593</v>
      </c>
      <c r="N172" s="4">
        <v>6537</v>
      </c>
      <c r="O172" s="4">
        <v>177235</v>
      </c>
      <c r="P172" s="4">
        <f t="shared" si="35"/>
        <v>27112.58987303044</v>
      </c>
    </row>
    <row r="173" spans="1:16" x14ac:dyDescent="0.25">
      <c r="A173" s="87" t="s">
        <v>58</v>
      </c>
      <c r="B173" s="170" t="s">
        <v>17</v>
      </c>
      <c r="C173" s="70" t="s">
        <v>18</v>
      </c>
      <c r="D173" s="91">
        <v>51</v>
      </c>
      <c r="E173" s="13">
        <v>270</v>
      </c>
      <c r="F173" s="13">
        <v>9200</v>
      </c>
      <c r="G173" s="18">
        <f t="shared" si="36"/>
        <v>34074.074074074073</v>
      </c>
      <c r="H173" s="71">
        <f t="shared" si="30"/>
        <v>-10</v>
      </c>
      <c r="I173" s="71">
        <f t="shared" si="37"/>
        <v>-119</v>
      </c>
      <c r="J173" s="71">
        <f t="shared" si="38"/>
        <v>-4068</v>
      </c>
      <c r="K173" s="72">
        <f t="shared" si="39"/>
        <v>-33.895077596876945</v>
      </c>
      <c r="L173" s="5">
        <v>171</v>
      </c>
      <c r="M173" s="4">
        <v>61</v>
      </c>
      <c r="N173" s="4">
        <v>389</v>
      </c>
      <c r="O173" s="4">
        <v>13268</v>
      </c>
      <c r="P173" s="4">
        <f t="shared" si="35"/>
        <v>34107.96915167095</v>
      </c>
    </row>
    <row r="174" spans="1:16" x14ac:dyDescent="0.25">
      <c r="A174" s="87" t="s">
        <v>58</v>
      </c>
      <c r="B174" s="170">
        <v>51</v>
      </c>
      <c r="C174" s="70" t="s">
        <v>19</v>
      </c>
      <c r="D174" s="91">
        <v>66</v>
      </c>
      <c r="E174" s="13">
        <v>733</v>
      </c>
      <c r="F174" s="13">
        <v>39291</v>
      </c>
      <c r="G174" s="18">
        <f t="shared" si="36"/>
        <v>53603.001364256481</v>
      </c>
      <c r="H174" s="71">
        <f t="shared" si="30"/>
        <v>-6</v>
      </c>
      <c r="I174" s="71">
        <f t="shared" si="37"/>
        <v>-542</v>
      </c>
      <c r="J174" s="71">
        <f t="shared" si="38"/>
        <v>-38503</v>
      </c>
      <c r="K174" s="72">
        <f t="shared" si="39"/>
        <v>-7411.9005965278338</v>
      </c>
      <c r="L174" s="5">
        <v>172</v>
      </c>
      <c r="M174" s="4">
        <v>72</v>
      </c>
      <c r="N174" s="4">
        <v>1275</v>
      </c>
      <c r="O174" s="4">
        <v>77794</v>
      </c>
      <c r="P174" s="4">
        <f t="shared" si="35"/>
        <v>61014.901960784315</v>
      </c>
    </row>
    <row r="175" spans="1:16" x14ac:dyDescent="0.25">
      <c r="A175" s="87" t="s">
        <v>58</v>
      </c>
      <c r="B175" s="170">
        <v>52</v>
      </c>
      <c r="C175" s="70" t="s">
        <v>20</v>
      </c>
      <c r="D175" s="91">
        <v>224</v>
      </c>
      <c r="E175" s="13">
        <v>2930</v>
      </c>
      <c r="F175" s="13">
        <v>226795</v>
      </c>
      <c r="G175" s="18">
        <f t="shared" si="36"/>
        <v>77404.436860068265</v>
      </c>
      <c r="H175" s="71">
        <f t="shared" si="30"/>
        <v>-45</v>
      </c>
      <c r="I175" s="71">
        <f t="shared" si="37"/>
        <v>96</v>
      </c>
      <c r="J175" s="71">
        <f t="shared" si="38"/>
        <v>63626</v>
      </c>
      <c r="K175" s="72">
        <f t="shared" si="39"/>
        <v>19828.925215749281</v>
      </c>
      <c r="L175" s="5">
        <v>173</v>
      </c>
      <c r="M175" s="4">
        <v>269</v>
      </c>
      <c r="N175" s="4">
        <v>2834</v>
      </c>
      <c r="O175" s="4">
        <v>163169</v>
      </c>
      <c r="P175" s="4">
        <f t="shared" si="35"/>
        <v>57575.511644318984</v>
      </c>
    </row>
    <row r="176" spans="1:16" x14ac:dyDescent="0.25">
      <c r="A176" s="87" t="s">
        <v>58</v>
      </c>
      <c r="B176" s="170">
        <v>53</v>
      </c>
      <c r="C176" s="70" t="s">
        <v>21</v>
      </c>
      <c r="D176" s="91">
        <v>241</v>
      </c>
      <c r="E176" s="13">
        <v>918</v>
      </c>
      <c r="F176" s="13">
        <v>32731</v>
      </c>
      <c r="G176" s="18">
        <f t="shared" si="36"/>
        <v>35654.684095860568</v>
      </c>
      <c r="H176" s="71">
        <f t="shared" si="30"/>
        <v>-12</v>
      </c>
      <c r="I176" s="71">
        <f t="shared" si="37"/>
        <v>-189</v>
      </c>
      <c r="J176" s="71">
        <f t="shared" si="38"/>
        <v>4298</v>
      </c>
      <c r="K176" s="72">
        <f t="shared" si="39"/>
        <v>9969.9505818587604</v>
      </c>
      <c r="L176" s="5">
        <v>174</v>
      </c>
      <c r="M176" s="4">
        <v>253</v>
      </c>
      <c r="N176" s="4">
        <v>1107</v>
      </c>
      <c r="O176" s="4">
        <v>28433</v>
      </c>
      <c r="P176" s="4">
        <f t="shared" si="35"/>
        <v>25684.733514001808</v>
      </c>
    </row>
    <row r="177" spans="1:16" x14ac:dyDescent="0.25">
      <c r="A177" s="87" t="s">
        <v>58</v>
      </c>
      <c r="B177" s="170">
        <v>54</v>
      </c>
      <c r="C177" s="70" t="s">
        <v>22</v>
      </c>
      <c r="D177" s="91">
        <v>548</v>
      </c>
      <c r="E177" s="13">
        <v>2071</v>
      </c>
      <c r="F177" s="13">
        <v>129638</v>
      </c>
      <c r="G177" s="18">
        <f t="shared" si="36"/>
        <v>62596.813133751806</v>
      </c>
      <c r="H177" s="71">
        <f t="shared" si="30"/>
        <v>-1</v>
      </c>
      <c r="I177" s="71">
        <f t="shared" si="37"/>
        <v>-551</v>
      </c>
      <c r="J177" s="71">
        <f t="shared" si="38"/>
        <v>-7519</v>
      </c>
      <c r="K177" s="72">
        <f t="shared" si="39"/>
        <v>10286.74448386622</v>
      </c>
      <c r="L177" s="5">
        <v>175</v>
      </c>
      <c r="M177" s="4">
        <v>549</v>
      </c>
      <c r="N177" s="4">
        <v>2622</v>
      </c>
      <c r="O177" s="4">
        <v>137157</v>
      </c>
      <c r="P177" s="4">
        <f t="shared" si="35"/>
        <v>52310.068649885587</v>
      </c>
    </row>
    <row r="178" spans="1:16" x14ac:dyDescent="0.25">
      <c r="A178" s="87" t="s">
        <v>58</v>
      </c>
      <c r="B178" s="170">
        <v>55</v>
      </c>
      <c r="C178" s="70" t="s">
        <v>23</v>
      </c>
      <c r="D178" s="91">
        <v>13</v>
      </c>
      <c r="E178" s="13">
        <v>272</v>
      </c>
      <c r="F178" s="13">
        <v>20739</v>
      </c>
      <c r="G178" s="18">
        <f t="shared" si="36"/>
        <v>76246.323529411762</v>
      </c>
      <c r="H178" s="71">
        <f t="shared" si="30"/>
        <v>-7</v>
      </c>
      <c r="I178" s="71">
        <f t="shared" si="37"/>
        <v>158</v>
      </c>
      <c r="J178" s="71">
        <f t="shared" si="38"/>
        <v>10324</v>
      </c>
      <c r="K178" s="72">
        <f t="shared" si="39"/>
        <v>-15113.325593395246</v>
      </c>
      <c r="L178" s="5">
        <v>176</v>
      </c>
      <c r="M178" s="4">
        <v>20</v>
      </c>
      <c r="N178" s="4">
        <v>114</v>
      </c>
      <c r="O178" s="4">
        <v>10415</v>
      </c>
      <c r="P178" s="4">
        <f t="shared" si="35"/>
        <v>91359.649122807008</v>
      </c>
    </row>
    <row r="179" spans="1:16" ht="25.5" x14ac:dyDescent="0.25">
      <c r="A179" s="87" t="s">
        <v>58</v>
      </c>
      <c r="B179" s="170">
        <v>56</v>
      </c>
      <c r="C179" s="70" t="s">
        <v>24</v>
      </c>
      <c r="D179" s="91">
        <v>256</v>
      </c>
      <c r="E179" s="13">
        <v>2170</v>
      </c>
      <c r="F179" s="13">
        <v>87894</v>
      </c>
      <c r="G179" s="18">
        <f t="shared" si="36"/>
        <v>40504.147465437789</v>
      </c>
      <c r="H179" s="71">
        <f t="shared" si="30"/>
        <v>19</v>
      </c>
      <c r="I179" s="71">
        <f t="shared" si="37"/>
        <v>-298</v>
      </c>
      <c r="J179" s="71">
        <f t="shared" si="38"/>
        <v>2937</v>
      </c>
      <c r="K179" s="72">
        <f t="shared" si="39"/>
        <v>6080.7276923421668</v>
      </c>
      <c r="L179" s="5">
        <v>177</v>
      </c>
      <c r="M179" s="4">
        <v>237</v>
      </c>
      <c r="N179" s="4">
        <v>2468</v>
      </c>
      <c r="O179" s="4">
        <v>84957</v>
      </c>
      <c r="P179" s="4">
        <f t="shared" si="35"/>
        <v>34423.419773095622</v>
      </c>
    </row>
    <row r="180" spans="1:16" x14ac:dyDescent="0.25">
      <c r="A180" s="87" t="s">
        <v>58</v>
      </c>
      <c r="B180" s="170">
        <v>61</v>
      </c>
      <c r="C180" s="70" t="s">
        <v>25</v>
      </c>
      <c r="D180" s="91">
        <v>54</v>
      </c>
      <c r="E180" s="13">
        <v>986</v>
      </c>
      <c r="F180" s="13">
        <v>32356</v>
      </c>
      <c r="G180" s="18">
        <f t="shared" si="36"/>
        <v>32815.41582150101</v>
      </c>
      <c r="H180" s="71">
        <f t="shared" si="30"/>
        <v>-2</v>
      </c>
      <c r="I180" s="71">
        <f t="shared" si="37"/>
        <v>422</v>
      </c>
      <c r="J180" s="71">
        <f t="shared" si="38"/>
        <v>17662</v>
      </c>
      <c r="K180" s="72">
        <f t="shared" si="39"/>
        <v>6762.2243321393071</v>
      </c>
      <c r="L180" s="5">
        <v>178</v>
      </c>
      <c r="M180" s="4">
        <v>56</v>
      </c>
      <c r="N180" s="4">
        <v>564</v>
      </c>
      <c r="O180" s="4">
        <v>14694</v>
      </c>
      <c r="P180" s="4">
        <f t="shared" si="35"/>
        <v>26053.191489361703</v>
      </c>
    </row>
    <row r="181" spans="1:16" x14ac:dyDescent="0.25">
      <c r="A181" s="87" t="s">
        <v>58</v>
      </c>
      <c r="B181" s="170">
        <v>62</v>
      </c>
      <c r="C181" s="70" t="s">
        <v>26</v>
      </c>
      <c r="D181" s="91">
        <v>452</v>
      </c>
      <c r="E181" s="13">
        <v>6193</v>
      </c>
      <c r="F181" s="13">
        <v>282716</v>
      </c>
      <c r="G181" s="18">
        <f t="shared" si="36"/>
        <v>45650.896173098656</v>
      </c>
      <c r="H181" s="71">
        <f t="shared" si="30"/>
        <v>4</v>
      </c>
      <c r="I181" s="71">
        <f t="shared" si="37"/>
        <v>340</v>
      </c>
      <c r="J181" s="71">
        <f t="shared" si="38"/>
        <v>37905</v>
      </c>
      <c r="K181" s="72">
        <f t="shared" si="39"/>
        <v>3824.3115156580316</v>
      </c>
      <c r="L181" s="5">
        <v>179</v>
      </c>
      <c r="M181" s="4">
        <v>448</v>
      </c>
      <c r="N181" s="4">
        <v>5853</v>
      </c>
      <c r="O181" s="4">
        <v>244811</v>
      </c>
      <c r="P181" s="4">
        <f t="shared" si="35"/>
        <v>41826.584657440624</v>
      </c>
    </row>
    <row r="182" spans="1:16" x14ac:dyDescent="0.25">
      <c r="A182" s="87" t="s">
        <v>58</v>
      </c>
      <c r="B182" s="170">
        <v>71</v>
      </c>
      <c r="C182" s="70" t="s">
        <v>27</v>
      </c>
      <c r="D182" s="91">
        <v>76</v>
      </c>
      <c r="E182" s="13">
        <v>4484</v>
      </c>
      <c r="F182" s="13">
        <v>89637</v>
      </c>
      <c r="G182" s="18">
        <f t="shared" si="36"/>
        <v>19990.41034790366</v>
      </c>
      <c r="H182" s="71">
        <f t="shared" si="30"/>
        <v>-2</v>
      </c>
      <c r="I182" s="71">
        <f t="shared" si="37"/>
        <v>1872</v>
      </c>
      <c r="J182" s="71">
        <f t="shared" si="38"/>
        <v>56365</v>
      </c>
      <c r="K182" s="72">
        <f t="shared" si="39"/>
        <v>7252.2786480567993</v>
      </c>
      <c r="L182" s="5">
        <v>180</v>
      </c>
      <c r="M182" s="4">
        <v>78</v>
      </c>
      <c r="N182" s="4">
        <v>2612</v>
      </c>
      <c r="O182" s="4">
        <v>33272</v>
      </c>
      <c r="P182" s="4">
        <f t="shared" si="35"/>
        <v>12738.131699846861</v>
      </c>
    </row>
    <row r="183" spans="1:16" x14ac:dyDescent="0.25">
      <c r="A183" s="87" t="s">
        <v>58</v>
      </c>
      <c r="B183" s="170">
        <v>72</v>
      </c>
      <c r="C183" s="70" t="s">
        <v>28</v>
      </c>
      <c r="D183" s="91">
        <v>424</v>
      </c>
      <c r="E183" s="13">
        <v>5796</v>
      </c>
      <c r="F183" s="13">
        <v>100406</v>
      </c>
      <c r="G183" s="18">
        <f t="shared" si="36"/>
        <v>17323.326432022084</v>
      </c>
      <c r="H183" s="71">
        <f t="shared" si="30"/>
        <v>-28</v>
      </c>
      <c r="I183" s="71">
        <f t="shared" si="37"/>
        <v>-498</v>
      </c>
      <c r="J183" s="71">
        <f t="shared" si="38"/>
        <v>171</v>
      </c>
      <c r="K183" s="72">
        <f t="shared" si="39"/>
        <v>1397.8418435251024</v>
      </c>
      <c r="L183" s="5">
        <v>181</v>
      </c>
      <c r="M183" s="4">
        <v>452</v>
      </c>
      <c r="N183" s="4">
        <v>6294</v>
      </c>
      <c r="O183" s="4">
        <v>100235</v>
      </c>
      <c r="P183" s="4">
        <f t="shared" si="35"/>
        <v>15925.484588496982</v>
      </c>
    </row>
    <row r="184" spans="1:16" x14ac:dyDescent="0.25">
      <c r="A184" s="87" t="s">
        <v>58</v>
      </c>
      <c r="B184" s="170">
        <v>81</v>
      </c>
      <c r="C184" s="70" t="s">
        <v>29</v>
      </c>
      <c r="D184" s="91">
        <v>347</v>
      </c>
      <c r="E184" s="13">
        <v>1864</v>
      </c>
      <c r="F184" s="13">
        <v>46543</v>
      </c>
      <c r="G184" s="18">
        <f t="shared" si="36"/>
        <v>24969.420600858371</v>
      </c>
      <c r="H184" s="71">
        <f t="shared" si="30"/>
        <v>15</v>
      </c>
      <c r="I184" s="71">
        <f t="shared" si="37"/>
        <v>-99</v>
      </c>
      <c r="J184" s="71">
        <f t="shared" si="38"/>
        <v>-926</v>
      </c>
      <c r="K184" s="72">
        <f t="shared" si="39"/>
        <v>787.55610773559965</v>
      </c>
      <c r="L184" s="5">
        <v>182</v>
      </c>
      <c r="M184" s="4">
        <v>332</v>
      </c>
      <c r="N184" s="4">
        <v>1963</v>
      </c>
      <c r="O184" s="4">
        <v>47469</v>
      </c>
      <c r="P184" s="4">
        <f t="shared" si="35"/>
        <v>24181.864493122772</v>
      </c>
    </row>
    <row r="185" spans="1:16" x14ac:dyDescent="0.25">
      <c r="A185" s="87" t="s">
        <v>58</v>
      </c>
      <c r="B185" s="170">
        <v>99</v>
      </c>
      <c r="C185" s="70" t="s">
        <v>30</v>
      </c>
      <c r="D185" s="91">
        <v>7</v>
      </c>
      <c r="E185" s="13" t="s">
        <v>41</v>
      </c>
      <c r="F185" s="13" t="s">
        <v>10</v>
      </c>
      <c r="G185" s="92" t="s">
        <v>48</v>
      </c>
      <c r="H185" s="71">
        <f t="shared" si="30"/>
        <v>-2</v>
      </c>
      <c r="I185" s="71" t="s">
        <v>48</v>
      </c>
      <c r="J185" s="71" t="s">
        <v>48</v>
      </c>
      <c r="K185" s="72" t="s">
        <v>48</v>
      </c>
      <c r="L185" s="5">
        <v>183</v>
      </c>
      <c r="M185" s="4">
        <v>9</v>
      </c>
      <c r="N185" s="4">
        <v>2</v>
      </c>
      <c r="O185" s="4">
        <v>203</v>
      </c>
      <c r="P185" s="4">
        <f t="shared" si="35"/>
        <v>101500</v>
      </c>
    </row>
    <row r="186" spans="1:16" x14ac:dyDescent="0.25">
      <c r="A186" s="87" t="s">
        <v>59</v>
      </c>
      <c r="B186" s="170">
        <v>0</v>
      </c>
      <c r="C186" s="70" t="s">
        <v>6</v>
      </c>
      <c r="D186" s="91">
        <v>15973</v>
      </c>
      <c r="E186" s="13">
        <v>239776</v>
      </c>
      <c r="F186" s="13">
        <v>9121284</v>
      </c>
      <c r="G186" s="18">
        <f>F186/E186*1000</f>
        <v>38040.854797811291</v>
      </c>
      <c r="H186" s="71">
        <f t="shared" si="30"/>
        <v>-664</v>
      </c>
      <c r="I186" s="71">
        <f t="shared" ref="I186:K187" si="40">E186-N186</f>
        <v>-13752</v>
      </c>
      <c r="J186" s="71">
        <f t="shared" si="40"/>
        <v>543256</v>
      </c>
      <c r="K186" s="72">
        <f t="shared" si="40"/>
        <v>4206.2172035416224</v>
      </c>
      <c r="L186" s="5">
        <v>184</v>
      </c>
      <c r="M186" s="4">
        <v>16637</v>
      </c>
      <c r="N186" s="4">
        <v>253528</v>
      </c>
      <c r="O186" s="4">
        <v>8578028</v>
      </c>
      <c r="P186" s="4">
        <f t="shared" si="35"/>
        <v>33834.637594269669</v>
      </c>
    </row>
    <row r="187" spans="1:16" x14ac:dyDescent="0.25">
      <c r="A187" s="87" t="s">
        <v>59</v>
      </c>
      <c r="B187" s="170">
        <v>11</v>
      </c>
      <c r="C187" s="70" t="s">
        <v>7</v>
      </c>
      <c r="D187" s="91">
        <v>120</v>
      </c>
      <c r="E187" s="13">
        <v>2304</v>
      </c>
      <c r="F187" s="13">
        <v>78798</v>
      </c>
      <c r="G187" s="18">
        <f>F187/E187*1000</f>
        <v>34200.520833333336</v>
      </c>
      <c r="H187" s="71">
        <f t="shared" si="30"/>
        <v>-15</v>
      </c>
      <c r="I187" s="71">
        <f t="shared" si="40"/>
        <v>-773</v>
      </c>
      <c r="J187" s="71">
        <f t="shared" si="40"/>
        <v>-13158</v>
      </c>
      <c r="K187" s="72">
        <f t="shared" si="40"/>
        <v>4315.5679571552428</v>
      </c>
      <c r="L187" s="5">
        <v>185</v>
      </c>
      <c r="M187" s="4">
        <v>135</v>
      </c>
      <c r="N187" s="4">
        <v>3077</v>
      </c>
      <c r="O187" s="4">
        <v>91956</v>
      </c>
      <c r="P187" s="4">
        <f t="shared" si="35"/>
        <v>29884.952876178093</v>
      </c>
    </row>
    <row r="188" spans="1:16" x14ac:dyDescent="0.25">
      <c r="A188" s="87" t="s">
        <v>59</v>
      </c>
      <c r="B188" s="170">
        <v>21</v>
      </c>
      <c r="C188" s="70" t="s">
        <v>8</v>
      </c>
      <c r="D188" s="91">
        <v>12</v>
      </c>
      <c r="E188" s="13">
        <v>217</v>
      </c>
      <c r="F188" s="13">
        <v>16973</v>
      </c>
      <c r="G188" s="18">
        <f>F188/E188*1000</f>
        <v>78216.589861751141</v>
      </c>
      <c r="H188" s="71">
        <f t="shared" si="30"/>
        <v>-1</v>
      </c>
      <c r="I188" s="71" t="s">
        <v>48</v>
      </c>
      <c r="J188" s="71" t="s">
        <v>48</v>
      </c>
      <c r="K188" s="72" t="s">
        <v>48</v>
      </c>
      <c r="L188" s="5">
        <v>186</v>
      </c>
      <c r="M188" s="4">
        <v>13</v>
      </c>
      <c r="N188" s="4" t="s">
        <v>45</v>
      </c>
      <c r="O188" s="4" t="s">
        <v>10</v>
      </c>
      <c r="P188" s="36" t="s">
        <v>48</v>
      </c>
    </row>
    <row r="189" spans="1:16" x14ac:dyDescent="0.25">
      <c r="A189" s="87" t="s">
        <v>59</v>
      </c>
      <c r="B189" s="170">
        <v>22</v>
      </c>
      <c r="C189" s="70" t="s">
        <v>9</v>
      </c>
      <c r="D189" s="91">
        <v>25</v>
      </c>
      <c r="E189" s="13" t="s">
        <v>33</v>
      </c>
      <c r="F189" s="13" t="s">
        <v>10</v>
      </c>
      <c r="G189" s="92" t="s">
        <v>48</v>
      </c>
      <c r="H189" s="71">
        <f t="shared" si="30"/>
        <v>2</v>
      </c>
      <c r="I189" s="71" t="s">
        <v>48</v>
      </c>
      <c r="J189" s="71" t="s">
        <v>48</v>
      </c>
      <c r="K189" s="72" t="s">
        <v>48</v>
      </c>
      <c r="L189" s="5">
        <v>187</v>
      </c>
      <c r="M189" s="4">
        <v>23</v>
      </c>
      <c r="N189" s="4" t="s">
        <v>33</v>
      </c>
      <c r="O189" s="4" t="s">
        <v>10</v>
      </c>
      <c r="P189" s="36" t="s">
        <v>48</v>
      </c>
    </row>
    <row r="190" spans="1:16" x14ac:dyDescent="0.25">
      <c r="A190" s="87" t="s">
        <v>59</v>
      </c>
      <c r="B190" s="170">
        <v>23</v>
      </c>
      <c r="C190" s="70" t="s">
        <v>11</v>
      </c>
      <c r="D190" s="91">
        <v>1376</v>
      </c>
      <c r="E190" s="13">
        <v>12560</v>
      </c>
      <c r="F190" s="13">
        <v>623933</v>
      </c>
      <c r="G190" s="18">
        <f t="shared" ref="G190:G205" si="41">F190/E190*1000</f>
        <v>49676.194267515923</v>
      </c>
      <c r="H190" s="71">
        <f t="shared" si="30"/>
        <v>-351</v>
      </c>
      <c r="I190" s="71">
        <f t="shared" ref="I190:I205" si="42">E190-N190</f>
        <v>-10636</v>
      </c>
      <c r="J190" s="71">
        <f t="shared" ref="J190:J205" si="43">F190-O190</f>
        <v>-295385</v>
      </c>
      <c r="K190" s="72">
        <f t="shared" ref="K190:K205" si="44">G190-P190</f>
        <v>10043.585196986518</v>
      </c>
      <c r="L190" s="5">
        <v>188</v>
      </c>
      <c r="M190" s="4">
        <v>1727</v>
      </c>
      <c r="N190" s="4">
        <v>23196</v>
      </c>
      <c r="O190" s="4">
        <v>919318</v>
      </c>
      <c r="P190" s="4">
        <f t="shared" ref="P190:P208" si="45">O190/N190*1000</f>
        <v>39632.609070529405</v>
      </c>
    </row>
    <row r="191" spans="1:16" x14ac:dyDescent="0.25">
      <c r="A191" s="87" t="s">
        <v>59</v>
      </c>
      <c r="B191" s="170" t="s">
        <v>12</v>
      </c>
      <c r="C191" s="70" t="s">
        <v>13</v>
      </c>
      <c r="D191" s="91">
        <v>575</v>
      </c>
      <c r="E191" s="13">
        <v>23176</v>
      </c>
      <c r="F191" s="13">
        <v>1057974</v>
      </c>
      <c r="G191" s="18">
        <f t="shared" si="41"/>
        <v>45649.551259924061</v>
      </c>
      <c r="H191" s="71">
        <f t="shared" si="30"/>
        <v>-65</v>
      </c>
      <c r="I191" s="71">
        <f t="shared" si="42"/>
        <v>-2610</v>
      </c>
      <c r="J191" s="71">
        <f t="shared" si="43"/>
        <v>37720</v>
      </c>
      <c r="K191" s="72">
        <f t="shared" si="44"/>
        <v>6083.3525474444177</v>
      </c>
      <c r="L191" s="5">
        <v>189</v>
      </c>
      <c r="M191" s="4">
        <v>640</v>
      </c>
      <c r="N191" s="4">
        <v>25786</v>
      </c>
      <c r="O191" s="4">
        <v>1020254</v>
      </c>
      <c r="P191" s="4">
        <f t="shared" si="45"/>
        <v>39566.198712479643</v>
      </c>
    </row>
    <row r="192" spans="1:16" x14ac:dyDescent="0.25">
      <c r="A192" s="87" t="s">
        <v>59</v>
      </c>
      <c r="B192" s="170">
        <v>42</v>
      </c>
      <c r="C192" s="70" t="s">
        <v>14</v>
      </c>
      <c r="D192" s="91">
        <v>935</v>
      </c>
      <c r="E192" s="13">
        <v>14589</v>
      </c>
      <c r="F192" s="13">
        <v>769139</v>
      </c>
      <c r="G192" s="18">
        <f t="shared" si="41"/>
        <v>52720.474329974633</v>
      </c>
      <c r="H192" s="71">
        <f t="shared" si="30"/>
        <v>-1</v>
      </c>
      <c r="I192" s="71">
        <f t="shared" si="42"/>
        <v>397</v>
      </c>
      <c r="J192" s="71">
        <f t="shared" si="43"/>
        <v>120569</v>
      </c>
      <c r="K192" s="72">
        <f t="shared" si="44"/>
        <v>7020.7843637965052</v>
      </c>
      <c r="L192" s="5">
        <v>190</v>
      </c>
      <c r="M192" s="4">
        <v>936</v>
      </c>
      <c r="N192" s="4">
        <v>14192</v>
      </c>
      <c r="O192" s="4">
        <v>648570</v>
      </c>
      <c r="P192" s="4">
        <f t="shared" si="45"/>
        <v>45699.689966178128</v>
      </c>
    </row>
    <row r="193" spans="1:16" x14ac:dyDescent="0.25">
      <c r="A193" s="87" t="s">
        <v>59</v>
      </c>
      <c r="B193" s="170" t="s">
        <v>15</v>
      </c>
      <c r="C193" s="70" t="s">
        <v>16</v>
      </c>
      <c r="D193" s="91">
        <v>2481</v>
      </c>
      <c r="E193" s="13">
        <v>35099</v>
      </c>
      <c r="F193" s="13">
        <v>878531</v>
      </c>
      <c r="G193" s="18">
        <f t="shared" si="41"/>
        <v>25030.08632724579</v>
      </c>
      <c r="H193" s="71">
        <f t="shared" si="30"/>
        <v>-93</v>
      </c>
      <c r="I193" s="71">
        <f t="shared" si="42"/>
        <v>-2709</v>
      </c>
      <c r="J193" s="71">
        <f t="shared" si="43"/>
        <v>-53508</v>
      </c>
      <c r="K193" s="72">
        <f t="shared" si="44"/>
        <v>378.1872582656797</v>
      </c>
      <c r="L193" s="5">
        <v>191</v>
      </c>
      <c r="M193" s="4">
        <v>2574</v>
      </c>
      <c r="N193" s="4">
        <v>37808</v>
      </c>
      <c r="O193" s="4">
        <v>932039</v>
      </c>
      <c r="P193" s="4">
        <f t="shared" si="45"/>
        <v>24651.89906898011</v>
      </c>
    </row>
    <row r="194" spans="1:16" x14ac:dyDescent="0.25">
      <c r="A194" s="87" t="s">
        <v>59</v>
      </c>
      <c r="B194" s="170" t="s">
        <v>17</v>
      </c>
      <c r="C194" s="70" t="s">
        <v>18</v>
      </c>
      <c r="D194" s="91">
        <v>635</v>
      </c>
      <c r="E194" s="13">
        <v>9063</v>
      </c>
      <c r="F194" s="13">
        <v>371715</v>
      </c>
      <c r="G194" s="18">
        <f t="shared" si="41"/>
        <v>41014.564713670974</v>
      </c>
      <c r="H194" s="71">
        <f t="shared" si="30"/>
        <v>28</v>
      </c>
      <c r="I194" s="71">
        <f t="shared" si="42"/>
        <v>-109</v>
      </c>
      <c r="J194" s="71">
        <f t="shared" si="43"/>
        <v>21788</v>
      </c>
      <c r="K194" s="72">
        <f t="shared" si="44"/>
        <v>2862.907496052132</v>
      </c>
      <c r="L194" s="5">
        <v>192</v>
      </c>
      <c r="M194" s="4">
        <v>607</v>
      </c>
      <c r="N194" s="4">
        <v>9172</v>
      </c>
      <c r="O194" s="4">
        <v>349927</v>
      </c>
      <c r="P194" s="4">
        <f t="shared" si="45"/>
        <v>38151.657217618842</v>
      </c>
    </row>
    <row r="195" spans="1:16" x14ac:dyDescent="0.25">
      <c r="A195" s="87" t="s">
        <v>59</v>
      </c>
      <c r="B195" s="170">
        <v>51</v>
      </c>
      <c r="C195" s="70" t="s">
        <v>19</v>
      </c>
      <c r="D195" s="91">
        <v>196</v>
      </c>
      <c r="E195" s="13">
        <v>4227</v>
      </c>
      <c r="F195" s="13">
        <v>204244</v>
      </c>
      <c r="G195" s="18">
        <f t="shared" si="41"/>
        <v>48318.902294771702</v>
      </c>
      <c r="H195" s="71">
        <f t="shared" si="30"/>
        <v>-35</v>
      </c>
      <c r="I195" s="71">
        <f t="shared" si="42"/>
        <v>-789</v>
      </c>
      <c r="J195" s="71">
        <f t="shared" si="43"/>
        <v>-42252</v>
      </c>
      <c r="K195" s="72">
        <f t="shared" si="44"/>
        <v>-823.04347875301755</v>
      </c>
      <c r="L195" s="5">
        <v>193</v>
      </c>
      <c r="M195" s="4">
        <v>231</v>
      </c>
      <c r="N195" s="4">
        <v>5016</v>
      </c>
      <c r="O195" s="4">
        <v>246496</v>
      </c>
      <c r="P195" s="4">
        <f t="shared" si="45"/>
        <v>49141.94577352472</v>
      </c>
    </row>
    <row r="196" spans="1:16" x14ac:dyDescent="0.25">
      <c r="A196" s="87" t="s">
        <v>59</v>
      </c>
      <c r="B196" s="170">
        <v>52</v>
      </c>
      <c r="C196" s="70" t="s">
        <v>20</v>
      </c>
      <c r="D196" s="91">
        <v>975</v>
      </c>
      <c r="E196" s="13">
        <v>9301</v>
      </c>
      <c r="F196" s="13">
        <v>564393</v>
      </c>
      <c r="G196" s="18">
        <f t="shared" si="41"/>
        <v>60680.894527470169</v>
      </c>
      <c r="H196" s="71">
        <f t="shared" si="30"/>
        <v>-183</v>
      </c>
      <c r="I196" s="71">
        <f t="shared" si="42"/>
        <v>-2521</v>
      </c>
      <c r="J196" s="71">
        <f t="shared" si="43"/>
        <v>1131</v>
      </c>
      <c r="K196" s="72">
        <f t="shared" si="44"/>
        <v>13035.656835032343</v>
      </c>
      <c r="L196" s="5">
        <v>194</v>
      </c>
      <c r="M196" s="4">
        <v>1158</v>
      </c>
      <c r="N196" s="4">
        <v>11822</v>
      </c>
      <c r="O196" s="4">
        <v>563262</v>
      </c>
      <c r="P196" s="4">
        <f t="shared" si="45"/>
        <v>47645.237692437826</v>
      </c>
    </row>
    <row r="197" spans="1:16" x14ac:dyDescent="0.25">
      <c r="A197" s="87" t="s">
        <v>59</v>
      </c>
      <c r="B197" s="170">
        <v>53</v>
      </c>
      <c r="C197" s="70" t="s">
        <v>21</v>
      </c>
      <c r="D197" s="91">
        <v>782</v>
      </c>
      <c r="E197" s="13">
        <v>4415</v>
      </c>
      <c r="F197" s="13">
        <v>146462</v>
      </c>
      <c r="G197" s="18">
        <f t="shared" si="41"/>
        <v>33173.72593431484</v>
      </c>
      <c r="H197" s="71">
        <f t="shared" si="30"/>
        <v>39</v>
      </c>
      <c r="I197" s="71">
        <f t="shared" si="42"/>
        <v>-169</v>
      </c>
      <c r="J197" s="71">
        <f t="shared" si="43"/>
        <v>11860</v>
      </c>
      <c r="K197" s="72">
        <f t="shared" si="44"/>
        <v>3810.2878889396197</v>
      </c>
      <c r="L197" s="5">
        <v>195</v>
      </c>
      <c r="M197" s="4">
        <v>743</v>
      </c>
      <c r="N197" s="4">
        <v>4584</v>
      </c>
      <c r="O197" s="4">
        <v>134602</v>
      </c>
      <c r="P197" s="4">
        <f t="shared" si="45"/>
        <v>29363.43804537522</v>
      </c>
    </row>
    <row r="198" spans="1:16" x14ac:dyDescent="0.25">
      <c r="A198" s="87" t="s">
        <v>59</v>
      </c>
      <c r="B198" s="170">
        <v>54</v>
      </c>
      <c r="C198" s="70" t="s">
        <v>22</v>
      </c>
      <c r="D198" s="91">
        <v>1536</v>
      </c>
      <c r="E198" s="13">
        <v>10967</v>
      </c>
      <c r="F198" s="13">
        <v>495647</v>
      </c>
      <c r="G198" s="18">
        <f t="shared" si="41"/>
        <v>45194.401385976103</v>
      </c>
      <c r="H198" s="71">
        <f t="shared" ref="H198:H263" si="46">D198-M198</f>
        <v>-69</v>
      </c>
      <c r="I198" s="71">
        <f t="shared" si="42"/>
        <v>-2935</v>
      </c>
      <c r="J198" s="71">
        <f t="shared" si="43"/>
        <v>-5582</v>
      </c>
      <c r="K198" s="72">
        <f t="shared" si="44"/>
        <v>9139.9487892274337</v>
      </c>
      <c r="L198" s="5">
        <v>196</v>
      </c>
      <c r="M198" s="4">
        <v>1605</v>
      </c>
      <c r="N198" s="4">
        <v>13902</v>
      </c>
      <c r="O198" s="4">
        <v>501229</v>
      </c>
      <c r="P198" s="4">
        <f t="shared" si="45"/>
        <v>36054.45259674867</v>
      </c>
    </row>
    <row r="199" spans="1:16" x14ac:dyDescent="0.25">
      <c r="A199" s="87" t="s">
        <v>59</v>
      </c>
      <c r="B199" s="170">
        <v>55</v>
      </c>
      <c r="C199" s="70" t="s">
        <v>23</v>
      </c>
      <c r="D199" s="91">
        <v>87</v>
      </c>
      <c r="E199" s="13">
        <v>2078</v>
      </c>
      <c r="F199" s="13">
        <v>133579</v>
      </c>
      <c r="G199" s="18">
        <f t="shared" si="41"/>
        <v>64282.483156881608</v>
      </c>
      <c r="H199" s="71">
        <f t="shared" si="46"/>
        <v>4</v>
      </c>
      <c r="I199" s="71">
        <f t="shared" si="42"/>
        <v>356</v>
      </c>
      <c r="J199" s="71">
        <f t="shared" si="43"/>
        <v>27590</v>
      </c>
      <c r="K199" s="72">
        <f t="shared" si="44"/>
        <v>2732.5412288908992</v>
      </c>
      <c r="L199" s="5">
        <v>197</v>
      </c>
      <c r="M199" s="4">
        <v>83</v>
      </c>
      <c r="N199" s="4">
        <v>1722</v>
      </c>
      <c r="O199" s="4">
        <v>105989</v>
      </c>
      <c r="P199" s="4">
        <f t="shared" si="45"/>
        <v>61549.941927990709</v>
      </c>
    </row>
    <row r="200" spans="1:16" ht="25.5" x14ac:dyDescent="0.25">
      <c r="A200" s="87" t="s">
        <v>59</v>
      </c>
      <c r="B200" s="170">
        <v>56</v>
      </c>
      <c r="C200" s="70" t="s">
        <v>24</v>
      </c>
      <c r="D200" s="91">
        <v>801</v>
      </c>
      <c r="E200" s="13">
        <v>16588</v>
      </c>
      <c r="F200" s="13">
        <v>468812</v>
      </c>
      <c r="G200" s="18">
        <f t="shared" si="41"/>
        <v>28262.117193151673</v>
      </c>
      <c r="H200" s="71">
        <f t="shared" si="46"/>
        <v>-3</v>
      </c>
      <c r="I200" s="71">
        <f t="shared" si="42"/>
        <v>530</v>
      </c>
      <c r="J200" s="71">
        <f t="shared" si="43"/>
        <v>96212</v>
      </c>
      <c r="K200" s="72">
        <f t="shared" si="44"/>
        <v>5058.7294736349213</v>
      </c>
      <c r="L200" s="5">
        <v>198</v>
      </c>
      <c r="M200" s="4">
        <v>804</v>
      </c>
      <c r="N200" s="4">
        <v>16058</v>
      </c>
      <c r="O200" s="4">
        <v>372600</v>
      </c>
      <c r="P200" s="4">
        <f t="shared" si="45"/>
        <v>23203.387719516752</v>
      </c>
    </row>
    <row r="201" spans="1:16" x14ac:dyDescent="0.25">
      <c r="A201" s="87" t="s">
        <v>59</v>
      </c>
      <c r="B201" s="170">
        <v>61</v>
      </c>
      <c r="C201" s="70" t="s">
        <v>25</v>
      </c>
      <c r="D201" s="91">
        <v>167</v>
      </c>
      <c r="E201" s="13">
        <v>6675</v>
      </c>
      <c r="F201" s="13">
        <v>149305</v>
      </c>
      <c r="G201" s="18">
        <f t="shared" si="41"/>
        <v>22367.790262172286</v>
      </c>
      <c r="H201" s="71">
        <f t="shared" si="46"/>
        <v>-5</v>
      </c>
      <c r="I201" s="71">
        <f t="shared" si="42"/>
        <v>2284</v>
      </c>
      <c r="J201" s="71">
        <f t="shared" si="43"/>
        <v>43398</v>
      </c>
      <c r="K201" s="72">
        <f t="shared" si="44"/>
        <v>-1751.3170026876542</v>
      </c>
      <c r="L201" s="5">
        <v>199</v>
      </c>
      <c r="M201" s="4">
        <v>172</v>
      </c>
      <c r="N201" s="4">
        <v>4391</v>
      </c>
      <c r="O201" s="4">
        <v>105907</v>
      </c>
      <c r="P201" s="4">
        <f t="shared" si="45"/>
        <v>24119.10726485994</v>
      </c>
    </row>
    <row r="202" spans="1:16" x14ac:dyDescent="0.25">
      <c r="A202" s="87" t="s">
        <v>59</v>
      </c>
      <c r="B202" s="170">
        <v>62</v>
      </c>
      <c r="C202" s="70" t="s">
        <v>26</v>
      </c>
      <c r="D202" s="91">
        <v>2228</v>
      </c>
      <c r="E202" s="13">
        <v>41485</v>
      </c>
      <c r="F202" s="13">
        <v>2046032</v>
      </c>
      <c r="G202" s="18">
        <f t="shared" si="41"/>
        <v>49319.802338194524</v>
      </c>
      <c r="H202" s="71">
        <f t="shared" si="46"/>
        <v>133</v>
      </c>
      <c r="I202" s="71">
        <f t="shared" si="42"/>
        <v>4555</v>
      </c>
      <c r="J202" s="71">
        <f t="shared" si="43"/>
        <v>443816</v>
      </c>
      <c r="K202" s="72">
        <f t="shared" si="44"/>
        <v>5934.5870660580476</v>
      </c>
      <c r="L202" s="5">
        <v>200</v>
      </c>
      <c r="M202" s="4">
        <v>2095</v>
      </c>
      <c r="N202" s="4">
        <v>36930</v>
      </c>
      <c r="O202" s="4">
        <v>1602216</v>
      </c>
      <c r="P202" s="4">
        <f t="shared" si="45"/>
        <v>43385.215272136476</v>
      </c>
    </row>
    <row r="203" spans="1:16" x14ac:dyDescent="0.25">
      <c r="A203" s="87" t="s">
        <v>59</v>
      </c>
      <c r="B203" s="170">
        <v>71</v>
      </c>
      <c r="C203" s="70" t="s">
        <v>27</v>
      </c>
      <c r="D203" s="91">
        <v>155</v>
      </c>
      <c r="E203" s="13">
        <v>5642</v>
      </c>
      <c r="F203" s="13">
        <v>113819</v>
      </c>
      <c r="G203" s="18">
        <f t="shared" si="41"/>
        <v>20173.520028358736</v>
      </c>
      <c r="H203" s="71">
        <f t="shared" si="46"/>
        <v>-27</v>
      </c>
      <c r="I203" s="71">
        <f t="shared" si="42"/>
        <v>1095</v>
      </c>
      <c r="J203" s="71">
        <f t="shared" si="43"/>
        <v>4848</v>
      </c>
      <c r="K203" s="72">
        <f t="shared" si="44"/>
        <v>-3791.9517112497961</v>
      </c>
      <c r="L203" s="5">
        <v>201</v>
      </c>
      <c r="M203" s="4">
        <v>182</v>
      </c>
      <c r="N203" s="4">
        <v>4547</v>
      </c>
      <c r="O203" s="4">
        <v>108971</v>
      </c>
      <c r="P203" s="4">
        <f t="shared" si="45"/>
        <v>23965.471739608533</v>
      </c>
    </row>
    <row r="204" spans="1:16" x14ac:dyDescent="0.25">
      <c r="A204" s="87" t="s">
        <v>59</v>
      </c>
      <c r="B204" s="170">
        <v>72</v>
      </c>
      <c r="C204" s="70" t="s">
        <v>28</v>
      </c>
      <c r="D204" s="91">
        <v>1485</v>
      </c>
      <c r="E204" s="13">
        <v>25744</v>
      </c>
      <c r="F204" s="13">
        <v>373471</v>
      </c>
      <c r="G204" s="18">
        <f t="shared" si="41"/>
        <v>14507.108452454942</v>
      </c>
      <c r="H204" s="71">
        <f t="shared" si="46"/>
        <v>26</v>
      </c>
      <c r="I204" s="71">
        <f t="shared" si="42"/>
        <v>14</v>
      </c>
      <c r="J204" s="71">
        <f t="shared" si="43"/>
        <v>39297</v>
      </c>
      <c r="K204" s="72">
        <f t="shared" si="44"/>
        <v>1519.3898360538551</v>
      </c>
      <c r="L204" s="5">
        <v>202</v>
      </c>
      <c r="M204" s="4">
        <v>1459</v>
      </c>
      <c r="N204" s="4">
        <v>25730</v>
      </c>
      <c r="O204" s="4">
        <v>334174</v>
      </c>
      <c r="P204" s="4">
        <f t="shared" si="45"/>
        <v>12987.718616401087</v>
      </c>
    </row>
    <row r="205" spans="1:16" x14ac:dyDescent="0.25">
      <c r="A205" s="87" t="s">
        <v>59</v>
      </c>
      <c r="B205" s="170">
        <v>81</v>
      </c>
      <c r="C205" s="70" t="s">
        <v>29</v>
      </c>
      <c r="D205" s="91">
        <v>1364</v>
      </c>
      <c r="E205" s="13">
        <v>12768</v>
      </c>
      <c r="F205" s="13">
        <v>319431</v>
      </c>
      <c r="G205" s="18">
        <f t="shared" si="41"/>
        <v>25018.092105263157</v>
      </c>
      <c r="H205" s="71">
        <f t="shared" si="46"/>
        <v>-63</v>
      </c>
      <c r="I205" s="71">
        <f t="shared" si="42"/>
        <v>410</v>
      </c>
      <c r="J205" s="71">
        <f t="shared" si="43"/>
        <v>23086</v>
      </c>
      <c r="K205" s="72">
        <f t="shared" si="44"/>
        <v>1038.0791581843405</v>
      </c>
      <c r="L205" s="5">
        <v>203</v>
      </c>
      <c r="M205" s="4">
        <v>1427</v>
      </c>
      <c r="N205" s="4">
        <v>12358</v>
      </c>
      <c r="O205" s="4">
        <v>296345</v>
      </c>
      <c r="P205" s="4">
        <f t="shared" si="45"/>
        <v>23980.012947078816</v>
      </c>
    </row>
    <row r="206" spans="1:16" x14ac:dyDescent="0.25">
      <c r="A206" s="87" t="s">
        <v>59</v>
      </c>
      <c r="B206" s="170">
        <v>99</v>
      </c>
      <c r="C206" s="70" t="s">
        <v>30</v>
      </c>
      <c r="D206" s="91">
        <v>38</v>
      </c>
      <c r="E206" s="13" t="s">
        <v>42</v>
      </c>
      <c r="F206" s="13">
        <v>544</v>
      </c>
      <c r="G206" s="92" t="s">
        <v>48</v>
      </c>
      <c r="H206" s="71">
        <f t="shared" si="46"/>
        <v>15</v>
      </c>
      <c r="I206" s="71" t="s">
        <v>48</v>
      </c>
      <c r="J206" s="71">
        <f>F206-O206</f>
        <v>259</v>
      </c>
      <c r="K206" s="72" t="s">
        <v>48</v>
      </c>
      <c r="L206" s="5">
        <v>204</v>
      </c>
      <c r="M206" s="4">
        <v>23</v>
      </c>
      <c r="N206" s="4">
        <v>23</v>
      </c>
      <c r="O206" s="4">
        <v>285</v>
      </c>
      <c r="P206" s="4">
        <f t="shared" si="45"/>
        <v>12391.304347826088</v>
      </c>
    </row>
    <row r="207" spans="1:16" x14ac:dyDescent="0.25">
      <c r="A207" s="87" t="s">
        <v>60</v>
      </c>
      <c r="B207" s="170">
        <v>0</v>
      </c>
      <c r="C207" s="70" t="s">
        <v>6</v>
      </c>
      <c r="D207" s="91">
        <v>453</v>
      </c>
      <c r="E207" s="13">
        <v>4574</v>
      </c>
      <c r="F207" s="13">
        <v>214854</v>
      </c>
      <c r="G207" s="18">
        <f>F207/E207*1000</f>
        <v>46972.890249234806</v>
      </c>
      <c r="H207" s="71">
        <f t="shared" si="46"/>
        <v>-55</v>
      </c>
      <c r="I207" s="71">
        <f>E207-N207</f>
        <v>-299</v>
      </c>
      <c r="J207" s="71">
        <f>F207-O207</f>
        <v>43548</v>
      </c>
      <c r="K207" s="72">
        <f>G207-P207</f>
        <v>11818.775740718491</v>
      </c>
      <c r="L207" s="5">
        <v>205</v>
      </c>
      <c r="M207" s="4">
        <v>508</v>
      </c>
      <c r="N207" s="4">
        <v>4873</v>
      </c>
      <c r="O207" s="4">
        <v>171306</v>
      </c>
      <c r="P207" s="4">
        <f t="shared" si="45"/>
        <v>35154.114508516315</v>
      </c>
    </row>
    <row r="208" spans="1:16" x14ac:dyDescent="0.25">
      <c r="A208" s="87" t="s">
        <v>60</v>
      </c>
      <c r="B208" s="170">
        <v>11</v>
      </c>
      <c r="C208" s="70" t="s">
        <v>7</v>
      </c>
      <c r="D208" s="91">
        <v>14</v>
      </c>
      <c r="E208" s="13">
        <v>131</v>
      </c>
      <c r="F208" s="13">
        <v>5847</v>
      </c>
      <c r="G208" s="18">
        <f>F208/E208*1000</f>
        <v>44633.587786259537</v>
      </c>
      <c r="H208" s="71">
        <f t="shared" si="46"/>
        <v>1</v>
      </c>
      <c r="I208" s="71">
        <f>E208-N208</f>
        <v>39</v>
      </c>
      <c r="J208" s="71">
        <f>F208-O208</f>
        <v>1893</v>
      </c>
      <c r="K208" s="72">
        <f>G208-P208</f>
        <v>1655.326916694321</v>
      </c>
      <c r="L208" s="5">
        <v>206</v>
      </c>
      <c r="M208" s="4">
        <v>13</v>
      </c>
      <c r="N208" s="4">
        <v>92</v>
      </c>
      <c r="O208" s="4">
        <v>3954</v>
      </c>
      <c r="P208" s="4">
        <f t="shared" si="45"/>
        <v>42978.260869565216</v>
      </c>
    </row>
    <row r="209" spans="1:16" x14ac:dyDescent="0.25">
      <c r="A209" s="87" t="s">
        <v>60</v>
      </c>
      <c r="B209" s="170">
        <v>21</v>
      </c>
      <c r="C209" s="70" t="s">
        <v>8</v>
      </c>
      <c r="D209" s="91">
        <v>3</v>
      </c>
      <c r="E209" s="13">
        <v>44</v>
      </c>
      <c r="F209" s="13">
        <v>2286</v>
      </c>
      <c r="G209" s="18">
        <f>F209/E209*1000</f>
        <v>51954.545454545456</v>
      </c>
      <c r="H209" s="71">
        <f t="shared" si="46"/>
        <v>1</v>
      </c>
      <c r="I209" s="71" t="s">
        <v>48</v>
      </c>
      <c r="J209" s="71" t="s">
        <v>48</v>
      </c>
      <c r="K209" s="72" t="s">
        <v>48</v>
      </c>
      <c r="L209" s="5">
        <v>207</v>
      </c>
      <c r="M209" s="4">
        <v>2</v>
      </c>
      <c r="N209" s="4" t="s">
        <v>42</v>
      </c>
      <c r="O209" s="4" t="s">
        <v>10</v>
      </c>
      <c r="P209" s="36" t="s">
        <v>48</v>
      </c>
    </row>
    <row r="210" spans="1:16" x14ac:dyDescent="0.25">
      <c r="A210" s="87" t="s">
        <v>60</v>
      </c>
      <c r="B210" s="170">
        <v>22</v>
      </c>
      <c r="C210" s="70" t="s">
        <v>9</v>
      </c>
      <c r="D210" s="91">
        <v>6</v>
      </c>
      <c r="E210" s="13" t="s">
        <v>44</v>
      </c>
      <c r="F210" s="13" t="s">
        <v>10</v>
      </c>
      <c r="G210" s="92" t="s">
        <v>48</v>
      </c>
      <c r="H210" s="71">
        <f t="shared" si="46"/>
        <v>0</v>
      </c>
      <c r="I210" s="71" t="s">
        <v>48</v>
      </c>
      <c r="J210" s="71" t="s">
        <v>48</v>
      </c>
      <c r="K210" s="72" t="s">
        <v>48</v>
      </c>
      <c r="L210" s="5">
        <v>208</v>
      </c>
      <c r="M210" s="4">
        <v>6</v>
      </c>
      <c r="N210" s="4" t="s">
        <v>44</v>
      </c>
      <c r="O210" s="4" t="s">
        <v>10</v>
      </c>
      <c r="P210" s="36" t="s">
        <v>48</v>
      </c>
    </row>
    <row r="211" spans="1:16" x14ac:dyDescent="0.25">
      <c r="A211" s="87" t="s">
        <v>60</v>
      </c>
      <c r="B211" s="170">
        <v>23</v>
      </c>
      <c r="C211" s="70" t="s">
        <v>11</v>
      </c>
      <c r="D211" s="91">
        <v>42</v>
      </c>
      <c r="E211" s="13">
        <v>146</v>
      </c>
      <c r="F211" s="13">
        <v>6329</v>
      </c>
      <c r="G211" s="18">
        <f>F211/E211*1000</f>
        <v>43349.315068493146</v>
      </c>
      <c r="H211" s="71">
        <f t="shared" si="46"/>
        <v>-21</v>
      </c>
      <c r="I211" s="71">
        <f t="shared" ref="I211:K212" si="47">E211-N211</f>
        <v>-133</v>
      </c>
      <c r="J211" s="71">
        <f t="shared" si="47"/>
        <v>-4490</v>
      </c>
      <c r="K211" s="72">
        <f t="shared" si="47"/>
        <v>4571.5372907153651</v>
      </c>
      <c r="L211" s="5">
        <v>209</v>
      </c>
      <c r="M211" s="4">
        <v>63</v>
      </c>
      <c r="N211" s="4">
        <v>279</v>
      </c>
      <c r="O211" s="4">
        <v>10819</v>
      </c>
      <c r="P211" s="4">
        <f>O211/N211*1000</f>
        <v>38777.777777777781</v>
      </c>
    </row>
    <row r="212" spans="1:16" x14ac:dyDescent="0.25">
      <c r="A212" s="87" t="s">
        <v>60</v>
      </c>
      <c r="B212" s="170" t="s">
        <v>12</v>
      </c>
      <c r="C212" s="70" t="s">
        <v>13</v>
      </c>
      <c r="D212" s="91">
        <v>25</v>
      </c>
      <c r="E212" s="13">
        <v>581</v>
      </c>
      <c r="F212" s="13">
        <v>31187</v>
      </c>
      <c r="G212" s="18">
        <f>F212/E212*1000</f>
        <v>53678.141135972459</v>
      </c>
      <c r="H212" s="71">
        <f t="shared" si="46"/>
        <v>-6</v>
      </c>
      <c r="I212" s="71">
        <f t="shared" si="47"/>
        <v>-193</v>
      </c>
      <c r="J212" s="71">
        <f t="shared" si="47"/>
        <v>3128</v>
      </c>
      <c r="K212" s="72">
        <f t="shared" si="47"/>
        <v>17426.203151476337</v>
      </c>
      <c r="L212" s="5">
        <v>210</v>
      </c>
      <c r="M212" s="4">
        <v>31</v>
      </c>
      <c r="N212" s="4">
        <v>774</v>
      </c>
      <c r="O212" s="4">
        <v>28059</v>
      </c>
      <c r="P212" s="4">
        <f>O212/N212*1000</f>
        <v>36251.937984496122</v>
      </c>
    </row>
    <row r="213" spans="1:16" x14ac:dyDescent="0.25">
      <c r="A213" s="87" t="s">
        <v>60</v>
      </c>
      <c r="B213" s="170">
        <v>42</v>
      </c>
      <c r="C213" s="70" t="s">
        <v>14</v>
      </c>
      <c r="D213" s="91">
        <v>17</v>
      </c>
      <c r="E213" s="13" t="s">
        <v>43</v>
      </c>
      <c r="F213" s="13" t="s">
        <v>10</v>
      </c>
      <c r="G213" s="92" t="s">
        <v>48</v>
      </c>
      <c r="H213" s="71">
        <f t="shared" si="46"/>
        <v>-18</v>
      </c>
      <c r="I213" s="71" t="s">
        <v>48</v>
      </c>
      <c r="J213" s="71" t="s">
        <v>48</v>
      </c>
      <c r="K213" s="72" t="s">
        <v>48</v>
      </c>
      <c r="L213" s="5">
        <v>211</v>
      </c>
      <c r="M213" s="4">
        <v>35</v>
      </c>
      <c r="N213" s="4">
        <v>443</v>
      </c>
      <c r="O213" s="4">
        <v>16892</v>
      </c>
      <c r="P213" s="4">
        <f>O213/N213*1000</f>
        <v>38130.925507900676</v>
      </c>
    </row>
    <row r="214" spans="1:16" x14ac:dyDescent="0.25">
      <c r="A214" s="87" t="s">
        <v>60</v>
      </c>
      <c r="B214" s="170" t="s">
        <v>15</v>
      </c>
      <c r="C214" s="70" t="s">
        <v>16</v>
      </c>
      <c r="D214" s="91">
        <v>75</v>
      </c>
      <c r="E214" s="13">
        <v>707</v>
      </c>
      <c r="F214" s="13">
        <v>18065</v>
      </c>
      <c r="G214" s="18">
        <f>F214/E214*1000</f>
        <v>25551.62659123055</v>
      </c>
      <c r="H214" s="71">
        <f t="shared" si="46"/>
        <v>-3</v>
      </c>
      <c r="I214" s="71">
        <f t="shared" ref="I214:K215" si="48">E214-N214</f>
        <v>29</v>
      </c>
      <c r="J214" s="71">
        <f t="shared" si="48"/>
        <v>918</v>
      </c>
      <c r="K214" s="72">
        <f t="shared" si="48"/>
        <v>261.06611925414836</v>
      </c>
      <c r="L214" s="5">
        <v>212</v>
      </c>
      <c r="M214" s="4">
        <v>78</v>
      </c>
      <c r="N214" s="4">
        <v>678</v>
      </c>
      <c r="O214" s="4">
        <v>17147</v>
      </c>
      <c r="P214" s="4">
        <f>O214/N214*1000</f>
        <v>25290.560471976401</v>
      </c>
    </row>
    <row r="215" spans="1:16" x14ac:dyDescent="0.25">
      <c r="A215" s="87" t="s">
        <v>60</v>
      </c>
      <c r="B215" s="170" t="s">
        <v>17</v>
      </c>
      <c r="C215" s="70" t="s">
        <v>18</v>
      </c>
      <c r="D215" s="91">
        <v>31</v>
      </c>
      <c r="E215" s="13">
        <v>343</v>
      </c>
      <c r="F215" s="13">
        <v>13663</v>
      </c>
      <c r="G215" s="18">
        <f>F215/E215*1000</f>
        <v>39833.819241982514</v>
      </c>
      <c r="H215" s="71">
        <f t="shared" si="46"/>
        <v>0</v>
      </c>
      <c r="I215" s="71">
        <f t="shared" si="48"/>
        <v>0</v>
      </c>
      <c r="J215" s="71">
        <f t="shared" si="48"/>
        <v>429</v>
      </c>
      <c r="K215" s="72">
        <f t="shared" si="48"/>
        <v>1250.7288629737668</v>
      </c>
      <c r="L215" s="5">
        <v>213</v>
      </c>
      <c r="M215" s="4">
        <v>31</v>
      </c>
      <c r="N215" s="4">
        <v>343</v>
      </c>
      <c r="O215" s="4">
        <v>13234</v>
      </c>
      <c r="P215" s="4">
        <f>O215/N215*1000</f>
        <v>38583.090379008747</v>
      </c>
    </row>
    <row r="216" spans="1:16" x14ac:dyDescent="0.25">
      <c r="A216" s="87" t="s">
        <v>60</v>
      </c>
      <c r="B216" s="170">
        <v>51</v>
      </c>
      <c r="C216" s="70" t="s">
        <v>19</v>
      </c>
      <c r="D216" s="91">
        <v>1</v>
      </c>
      <c r="E216" s="13" t="s">
        <v>41</v>
      </c>
      <c r="F216" s="13" t="s">
        <v>10</v>
      </c>
      <c r="G216" s="92" t="s">
        <v>48</v>
      </c>
      <c r="H216" s="71">
        <f t="shared" si="46"/>
        <v>-3</v>
      </c>
      <c r="I216" s="71" t="s">
        <v>48</v>
      </c>
      <c r="J216" s="71" t="s">
        <v>48</v>
      </c>
      <c r="K216" s="72" t="s">
        <v>48</v>
      </c>
      <c r="L216" s="5">
        <v>214</v>
      </c>
      <c r="M216" s="4">
        <v>4</v>
      </c>
      <c r="N216" s="4" t="s">
        <v>42</v>
      </c>
      <c r="O216" s="4">
        <v>744</v>
      </c>
      <c r="P216" s="36" t="s">
        <v>48</v>
      </c>
    </row>
    <row r="217" spans="1:16" x14ac:dyDescent="0.25">
      <c r="A217" s="87" t="s">
        <v>60</v>
      </c>
      <c r="B217" s="170">
        <v>52</v>
      </c>
      <c r="C217" s="70" t="s">
        <v>20</v>
      </c>
      <c r="D217" s="91">
        <v>29</v>
      </c>
      <c r="E217" s="13">
        <v>130</v>
      </c>
      <c r="F217" s="13">
        <v>7449</v>
      </c>
      <c r="G217" s="18">
        <f>F217/E217*1000</f>
        <v>57300</v>
      </c>
      <c r="H217" s="71">
        <f t="shared" si="46"/>
        <v>-2</v>
      </c>
      <c r="I217" s="71">
        <f>E217-N217</f>
        <v>-23</v>
      </c>
      <c r="J217" s="71">
        <f>F217-O217</f>
        <v>1508</v>
      </c>
      <c r="K217" s="72">
        <f>G217-P217</f>
        <v>18469.934640522872</v>
      </c>
      <c r="L217" s="5">
        <v>215</v>
      </c>
      <c r="M217" s="4">
        <v>31</v>
      </c>
      <c r="N217" s="4">
        <v>153</v>
      </c>
      <c r="O217" s="4">
        <v>5941</v>
      </c>
      <c r="P217" s="4">
        <f>O217/N217*1000</f>
        <v>38830.065359477128</v>
      </c>
    </row>
    <row r="218" spans="1:16" x14ac:dyDescent="0.25">
      <c r="A218" s="87" t="s">
        <v>60</v>
      </c>
      <c r="B218" s="170">
        <v>53</v>
      </c>
      <c r="C218" s="70" t="s">
        <v>21</v>
      </c>
      <c r="D218" s="91">
        <v>20</v>
      </c>
      <c r="E218" s="13">
        <v>43</v>
      </c>
      <c r="F218" s="13">
        <v>946</v>
      </c>
      <c r="G218" s="18">
        <f>F218/E218*1000</f>
        <v>22000</v>
      </c>
      <c r="H218" s="71">
        <f t="shared" si="46"/>
        <v>-5</v>
      </c>
      <c r="I218" s="71" t="s">
        <v>48</v>
      </c>
      <c r="J218" s="71">
        <f>F218-O218</f>
        <v>-510</v>
      </c>
      <c r="K218" s="72" t="s">
        <v>48</v>
      </c>
      <c r="L218" s="5">
        <v>216</v>
      </c>
      <c r="M218" s="4">
        <v>25</v>
      </c>
      <c r="N218" s="4" t="s">
        <v>42</v>
      </c>
      <c r="O218" s="4">
        <v>1456</v>
      </c>
      <c r="P218" s="36" t="s">
        <v>48</v>
      </c>
    </row>
    <row r="219" spans="1:16" x14ac:dyDescent="0.25">
      <c r="A219" s="87" t="s">
        <v>60</v>
      </c>
      <c r="B219" s="170">
        <v>54</v>
      </c>
      <c r="C219" s="70" t="s">
        <v>22</v>
      </c>
      <c r="D219" s="91">
        <v>33</v>
      </c>
      <c r="E219" s="13" t="s">
        <v>44</v>
      </c>
      <c r="F219" s="13" t="s">
        <v>10</v>
      </c>
      <c r="G219" s="92" t="s">
        <v>48</v>
      </c>
      <c r="H219" s="71">
        <f t="shared" si="46"/>
        <v>-1</v>
      </c>
      <c r="I219" s="71" t="s">
        <v>48</v>
      </c>
      <c r="J219" s="71" t="s">
        <v>48</v>
      </c>
      <c r="K219" s="72" t="s">
        <v>48</v>
      </c>
      <c r="L219" s="5">
        <v>217</v>
      </c>
      <c r="M219" s="4">
        <v>34</v>
      </c>
      <c r="N219" s="4">
        <v>131</v>
      </c>
      <c r="O219" s="4">
        <v>2980</v>
      </c>
      <c r="P219" s="4">
        <f>O219/N219*1000</f>
        <v>22748.091603053435</v>
      </c>
    </row>
    <row r="220" spans="1:16" ht="25.5" x14ac:dyDescent="0.25">
      <c r="A220" s="87" t="s">
        <v>60</v>
      </c>
      <c r="B220" s="170">
        <v>56</v>
      </c>
      <c r="C220" s="70" t="s">
        <v>24</v>
      </c>
      <c r="D220" s="91">
        <v>10</v>
      </c>
      <c r="E220" s="13" t="s">
        <v>42</v>
      </c>
      <c r="F220" s="13">
        <v>964</v>
      </c>
      <c r="G220" s="92" t="s">
        <v>48</v>
      </c>
      <c r="H220" s="71">
        <f t="shared" si="46"/>
        <v>-5</v>
      </c>
      <c r="I220" s="71" t="s">
        <v>48</v>
      </c>
      <c r="J220" s="71">
        <f>F220-O220</f>
        <v>36</v>
      </c>
      <c r="K220" s="72" t="s">
        <v>48</v>
      </c>
      <c r="L220" s="5">
        <v>218</v>
      </c>
      <c r="M220" s="4">
        <v>15</v>
      </c>
      <c r="N220" s="4">
        <v>37</v>
      </c>
      <c r="O220" s="4">
        <v>928</v>
      </c>
      <c r="P220" s="4">
        <f>O220/N220*1000</f>
        <v>25081.08108108108</v>
      </c>
    </row>
    <row r="221" spans="1:16" x14ac:dyDescent="0.25">
      <c r="A221" s="87" t="s">
        <v>60</v>
      </c>
      <c r="B221" s="170">
        <v>61</v>
      </c>
      <c r="C221" s="70" t="s">
        <v>25</v>
      </c>
      <c r="D221" s="91">
        <v>2</v>
      </c>
      <c r="E221" s="13" t="s">
        <v>42</v>
      </c>
      <c r="F221" s="13" t="s">
        <v>10</v>
      </c>
      <c r="G221" s="92" t="s">
        <v>48</v>
      </c>
      <c r="H221" s="71">
        <f t="shared" si="46"/>
        <v>1</v>
      </c>
      <c r="I221" s="71" t="s">
        <v>48</v>
      </c>
      <c r="J221" s="71" t="s">
        <v>48</v>
      </c>
      <c r="K221" s="72" t="s">
        <v>48</v>
      </c>
      <c r="L221" s="5">
        <v>219</v>
      </c>
      <c r="M221" s="4">
        <v>1</v>
      </c>
      <c r="N221" s="4" t="s">
        <v>41</v>
      </c>
      <c r="O221" s="4" t="s">
        <v>10</v>
      </c>
      <c r="P221" s="36" t="s">
        <v>48</v>
      </c>
    </row>
    <row r="222" spans="1:16" x14ac:dyDescent="0.25">
      <c r="A222" s="87" t="s">
        <v>60</v>
      </c>
      <c r="B222" s="170">
        <v>62</v>
      </c>
      <c r="C222" s="70" t="s">
        <v>26</v>
      </c>
      <c r="D222" s="91">
        <v>39</v>
      </c>
      <c r="E222" s="13">
        <v>602</v>
      </c>
      <c r="F222" s="13">
        <v>24834</v>
      </c>
      <c r="G222" s="18">
        <f>F222/E222*1000</f>
        <v>41252.49169435216</v>
      </c>
      <c r="H222" s="71">
        <f t="shared" si="46"/>
        <v>2</v>
      </c>
      <c r="I222" s="71">
        <f>E222-N222</f>
        <v>123</v>
      </c>
      <c r="J222" s="71">
        <f>F222-O222</f>
        <v>10827</v>
      </c>
      <c r="K222" s="72">
        <f>G222-P222</f>
        <v>12010.320504373034</v>
      </c>
      <c r="L222" s="5">
        <v>220</v>
      </c>
      <c r="M222" s="4">
        <v>37</v>
      </c>
      <c r="N222" s="4">
        <v>479</v>
      </c>
      <c r="O222" s="4">
        <v>14007</v>
      </c>
      <c r="P222" s="4">
        <f>O222/N222*1000</f>
        <v>29242.171189979126</v>
      </c>
    </row>
    <row r="223" spans="1:16" x14ac:dyDescent="0.25">
      <c r="A223" s="87" t="s">
        <v>60</v>
      </c>
      <c r="B223" s="170">
        <v>71</v>
      </c>
      <c r="C223" s="70" t="s">
        <v>27</v>
      </c>
      <c r="D223" s="91">
        <v>9</v>
      </c>
      <c r="E223" s="13" t="s">
        <v>42</v>
      </c>
      <c r="F223" s="13">
        <v>1451</v>
      </c>
      <c r="G223" s="92" t="s">
        <v>48</v>
      </c>
      <c r="H223" s="71">
        <f t="shared" si="46"/>
        <v>0</v>
      </c>
      <c r="I223" s="71" t="s">
        <v>48</v>
      </c>
      <c r="J223" s="71">
        <f>F223-O223</f>
        <v>254</v>
      </c>
      <c r="K223" s="72" t="s">
        <v>48</v>
      </c>
      <c r="L223" s="5">
        <v>221</v>
      </c>
      <c r="M223" s="4">
        <v>9</v>
      </c>
      <c r="N223" s="4">
        <v>65</v>
      </c>
      <c r="O223" s="4">
        <v>1197</v>
      </c>
      <c r="P223" s="4">
        <f>O223/N223*1000</f>
        <v>18415.384615384613</v>
      </c>
    </row>
    <row r="224" spans="1:16" x14ac:dyDescent="0.25">
      <c r="A224" s="87" t="s">
        <v>60</v>
      </c>
      <c r="B224" s="170">
        <v>72</v>
      </c>
      <c r="C224" s="70" t="s">
        <v>28</v>
      </c>
      <c r="D224" s="91">
        <v>51</v>
      </c>
      <c r="E224" s="13">
        <v>598</v>
      </c>
      <c r="F224" s="13">
        <v>8527</v>
      </c>
      <c r="G224" s="18">
        <f>F224/E224*1000</f>
        <v>14259.197324414716</v>
      </c>
      <c r="H224" s="71">
        <f t="shared" si="46"/>
        <v>-6</v>
      </c>
      <c r="I224" s="71">
        <f>E224-N224</f>
        <v>-10</v>
      </c>
      <c r="J224" s="71">
        <f>F224-O224</f>
        <v>315</v>
      </c>
      <c r="K224" s="72">
        <f>G224-P224</f>
        <v>752.61837704629397</v>
      </c>
      <c r="L224" s="5">
        <v>222</v>
      </c>
      <c r="M224" s="4">
        <v>57</v>
      </c>
      <c r="N224" s="4">
        <v>608</v>
      </c>
      <c r="O224" s="4">
        <v>8212</v>
      </c>
      <c r="P224" s="4">
        <f>O224/N224*1000</f>
        <v>13506.578947368422</v>
      </c>
    </row>
    <row r="225" spans="1:16" x14ac:dyDescent="0.25">
      <c r="A225" s="87" t="s">
        <v>60</v>
      </c>
      <c r="B225" s="170">
        <v>81</v>
      </c>
      <c r="C225" s="70" t="s">
        <v>29</v>
      </c>
      <c r="D225" s="91">
        <v>43</v>
      </c>
      <c r="E225" s="13">
        <v>175</v>
      </c>
      <c r="F225" s="13">
        <v>3952</v>
      </c>
      <c r="G225" s="18">
        <f>F225/E225*1000</f>
        <v>22582.857142857145</v>
      </c>
      <c r="H225" s="71">
        <f t="shared" si="46"/>
        <v>7</v>
      </c>
      <c r="I225" s="71">
        <f>E225-N225</f>
        <v>50</v>
      </c>
      <c r="J225" s="71">
        <f>F225-O225</f>
        <v>1809</v>
      </c>
      <c r="K225" s="72">
        <f>G225-P225</f>
        <v>5438.8571428571449</v>
      </c>
      <c r="L225" s="5">
        <v>223</v>
      </c>
      <c r="M225" s="4">
        <v>36</v>
      </c>
      <c r="N225" s="4">
        <v>125</v>
      </c>
      <c r="O225" s="4">
        <v>2143</v>
      </c>
      <c r="P225" s="4">
        <f>O225/N225*1000</f>
        <v>17144</v>
      </c>
    </row>
    <row r="226" spans="1:16" x14ac:dyDescent="0.25">
      <c r="A226" s="87" t="s">
        <v>60</v>
      </c>
      <c r="B226" s="170">
        <v>99</v>
      </c>
      <c r="C226" s="70" t="s">
        <v>30</v>
      </c>
      <c r="D226" s="91">
        <v>3</v>
      </c>
      <c r="E226" s="13" t="s">
        <v>41</v>
      </c>
      <c r="F226" s="13" t="s">
        <v>10</v>
      </c>
      <c r="G226" s="92" t="s">
        <v>48</v>
      </c>
      <c r="H226" s="71">
        <f t="shared" si="46"/>
        <v>3</v>
      </c>
      <c r="I226" s="71" t="s">
        <v>48</v>
      </c>
      <c r="J226" s="71" t="s">
        <v>48</v>
      </c>
      <c r="K226" s="72" t="s">
        <v>48</v>
      </c>
      <c r="L226" s="5">
        <v>224</v>
      </c>
      <c r="M226" s="5"/>
      <c r="N226" s="5"/>
      <c r="O226" s="5"/>
      <c r="P226" s="36" t="s">
        <v>48</v>
      </c>
    </row>
    <row r="227" spans="1:16" x14ac:dyDescent="0.25">
      <c r="A227" s="87" t="s">
        <v>61</v>
      </c>
      <c r="B227" s="170">
        <v>0</v>
      </c>
      <c r="C227" s="70" t="s">
        <v>6</v>
      </c>
      <c r="D227" s="91">
        <v>3169</v>
      </c>
      <c r="E227" s="13">
        <v>32396</v>
      </c>
      <c r="F227" s="13">
        <v>1049594</v>
      </c>
      <c r="G227" s="18">
        <f>F227/E227*1000</f>
        <v>32398.876404494382</v>
      </c>
      <c r="H227" s="71">
        <f t="shared" si="46"/>
        <v>-423</v>
      </c>
      <c r="I227" s="71">
        <f t="shared" ref="I227:K228" si="49">E227-N227</f>
        <v>-5163</v>
      </c>
      <c r="J227" s="71">
        <f t="shared" si="49"/>
        <v>-9911</v>
      </c>
      <c r="K227" s="72">
        <f t="shared" si="49"/>
        <v>4189.7920305760126</v>
      </c>
      <c r="L227" s="5">
        <v>225</v>
      </c>
      <c r="M227" s="4">
        <v>3592</v>
      </c>
      <c r="N227" s="4">
        <v>37559</v>
      </c>
      <c r="O227" s="4">
        <v>1059505</v>
      </c>
      <c r="P227" s="4">
        <f>O227/N227*1000</f>
        <v>28209.084373918369</v>
      </c>
    </row>
    <row r="228" spans="1:16" x14ac:dyDescent="0.25">
      <c r="A228" s="87" t="s">
        <v>61</v>
      </c>
      <c r="B228" s="170">
        <v>11</v>
      </c>
      <c r="C228" s="70" t="s">
        <v>7</v>
      </c>
      <c r="D228" s="91">
        <v>57</v>
      </c>
      <c r="E228" s="13">
        <v>429</v>
      </c>
      <c r="F228" s="13">
        <v>22174</v>
      </c>
      <c r="G228" s="18">
        <f>F228/E228*1000</f>
        <v>51687.645687645687</v>
      </c>
      <c r="H228" s="71">
        <f t="shared" si="46"/>
        <v>-25</v>
      </c>
      <c r="I228" s="71">
        <f t="shared" si="49"/>
        <v>-189</v>
      </c>
      <c r="J228" s="71">
        <f t="shared" si="49"/>
        <v>-13256</v>
      </c>
      <c r="K228" s="72">
        <f t="shared" si="49"/>
        <v>-5642.4513997329559</v>
      </c>
      <c r="L228" s="5">
        <v>226</v>
      </c>
      <c r="M228" s="4">
        <v>82</v>
      </c>
      <c r="N228" s="4">
        <v>618</v>
      </c>
      <c r="O228" s="4">
        <v>35430</v>
      </c>
      <c r="P228" s="4">
        <f>O228/N228*1000</f>
        <v>57330.097087378643</v>
      </c>
    </row>
    <row r="229" spans="1:16" x14ac:dyDescent="0.25">
      <c r="A229" s="87" t="s">
        <v>61</v>
      </c>
      <c r="B229" s="170">
        <v>21</v>
      </c>
      <c r="C229" s="70" t="s">
        <v>8</v>
      </c>
      <c r="D229" s="91">
        <v>1</v>
      </c>
      <c r="E229" s="13" t="s">
        <v>41</v>
      </c>
      <c r="F229" s="13" t="s">
        <v>10</v>
      </c>
      <c r="G229" s="92" t="s">
        <v>48</v>
      </c>
      <c r="H229" s="71">
        <f t="shared" si="46"/>
        <v>1</v>
      </c>
      <c r="I229" s="71" t="s">
        <v>48</v>
      </c>
      <c r="J229" s="71" t="s">
        <v>48</v>
      </c>
      <c r="K229" s="72" t="s">
        <v>48</v>
      </c>
      <c r="L229" s="5">
        <v>227</v>
      </c>
      <c r="M229" s="5"/>
      <c r="N229" s="5"/>
      <c r="O229" s="5"/>
      <c r="P229" s="36" t="s">
        <v>48</v>
      </c>
    </row>
    <row r="230" spans="1:16" x14ac:dyDescent="0.25">
      <c r="A230" s="87" t="s">
        <v>61</v>
      </c>
      <c r="B230" s="170">
        <v>22</v>
      </c>
      <c r="C230" s="70" t="s">
        <v>9</v>
      </c>
      <c r="D230" s="91">
        <v>11</v>
      </c>
      <c r="E230" s="13" t="s">
        <v>44</v>
      </c>
      <c r="F230" s="13" t="s">
        <v>10</v>
      </c>
      <c r="G230" s="92" t="s">
        <v>48</v>
      </c>
      <c r="H230" s="71">
        <f t="shared" si="46"/>
        <v>3</v>
      </c>
      <c r="I230" s="71" t="s">
        <v>48</v>
      </c>
      <c r="J230" s="71" t="s">
        <v>48</v>
      </c>
      <c r="K230" s="72" t="s">
        <v>48</v>
      </c>
      <c r="L230" s="5">
        <v>228</v>
      </c>
      <c r="M230" s="4">
        <v>8</v>
      </c>
      <c r="N230" s="4" t="s">
        <v>44</v>
      </c>
      <c r="O230" s="4" t="s">
        <v>10</v>
      </c>
      <c r="P230" s="36" t="s">
        <v>48</v>
      </c>
    </row>
    <row r="231" spans="1:16" x14ac:dyDescent="0.25">
      <c r="A231" s="87" t="s">
        <v>61</v>
      </c>
      <c r="B231" s="170">
        <v>23</v>
      </c>
      <c r="C231" s="70" t="s">
        <v>11</v>
      </c>
      <c r="D231" s="91">
        <v>289</v>
      </c>
      <c r="E231" s="13">
        <v>1491</v>
      </c>
      <c r="F231" s="13">
        <v>65516</v>
      </c>
      <c r="G231" s="18">
        <f t="shared" ref="G231:G251" si="50">F231/E231*1000</f>
        <v>43940.979208584846</v>
      </c>
      <c r="H231" s="71">
        <f t="shared" si="46"/>
        <v>-125</v>
      </c>
      <c r="I231" s="71">
        <f t="shared" ref="I231:I246" si="51">E231-N231</f>
        <v>-919</v>
      </c>
      <c r="J231" s="71">
        <f t="shared" ref="J231:J246" si="52">F231-O231</f>
        <v>-23994</v>
      </c>
      <c r="K231" s="72">
        <f t="shared" ref="K231:K246" si="53">G231-P231</f>
        <v>6799.9003704105708</v>
      </c>
      <c r="L231" s="5">
        <v>229</v>
      </c>
      <c r="M231" s="4">
        <v>414</v>
      </c>
      <c r="N231" s="4">
        <v>2410</v>
      </c>
      <c r="O231" s="4">
        <v>89510</v>
      </c>
      <c r="P231" s="4">
        <f t="shared" ref="P231:P246" si="54">O231/N231*1000</f>
        <v>37141.078838174275</v>
      </c>
    </row>
    <row r="232" spans="1:16" x14ac:dyDescent="0.25">
      <c r="A232" s="87" t="s">
        <v>61</v>
      </c>
      <c r="B232" s="170" t="s">
        <v>12</v>
      </c>
      <c r="C232" s="70" t="s">
        <v>13</v>
      </c>
      <c r="D232" s="91">
        <v>128</v>
      </c>
      <c r="E232" s="13">
        <v>2108</v>
      </c>
      <c r="F232" s="13">
        <v>74616</v>
      </c>
      <c r="G232" s="18">
        <f t="shared" si="50"/>
        <v>35396.584440227707</v>
      </c>
      <c r="H232" s="71">
        <f t="shared" si="46"/>
        <v>-24</v>
      </c>
      <c r="I232" s="71">
        <f t="shared" si="51"/>
        <v>-1227</v>
      </c>
      <c r="J232" s="71">
        <f t="shared" si="52"/>
        <v>-44696</v>
      </c>
      <c r="K232" s="72">
        <f t="shared" si="53"/>
        <v>-379.12770370032376</v>
      </c>
      <c r="L232" s="5">
        <v>230</v>
      </c>
      <c r="M232" s="4">
        <v>152</v>
      </c>
      <c r="N232" s="4">
        <v>3335</v>
      </c>
      <c r="O232" s="4">
        <v>119312</v>
      </c>
      <c r="P232" s="4">
        <f t="shared" si="54"/>
        <v>35775.712143928031</v>
      </c>
    </row>
    <row r="233" spans="1:16" x14ac:dyDescent="0.25">
      <c r="A233" s="87" t="s">
        <v>61</v>
      </c>
      <c r="B233" s="170">
        <v>42</v>
      </c>
      <c r="C233" s="70" t="s">
        <v>14</v>
      </c>
      <c r="D233" s="91">
        <v>111</v>
      </c>
      <c r="E233" s="13">
        <v>1116</v>
      </c>
      <c r="F233" s="13">
        <v>49086</v>
      </c>
      <c r="G233" s="18">
        <f t="shared" si="50"/>
        <v>43983.870967741939</v>
      </c>
      <c r="H233" s="71">
        <f t="shared" si="46"/>
        <v>2</v>
      </c>
      <c r="I233" s="71">
        <f t="shared" si="51"/>
        <v>-88</v>
      </c>
      <c r="J233" s="71">
        <f t="shared" si="52"/>
        <v>4661</v>
      </c>
      <c r="K233" s="72">
        <f t="shared" si="53"/>
        <v>7086.0304361804738</v>
      </c>
      <c r="L233" s="5">
        <v>231</v>
      </c>
      <c r="M233" s="4">
        <v>109</v>
      </c>
      <c r="N233" s="4">
        <v>1204</v>
      </c>
      <c r="O233" s="4">
        <v>44425</v>
      </c>
      <c r="P233" s="4">
        <f t="shared" si="54"/>
        <v>36897.840531561465</v>
      </c>
    </row>
    <row r="234" spans="1:16" x14ac:dyDescent="0.25">
      <c r="A234" s="87" t="s">
        <v>61</v>
      </c>
      <c r="B234" s="170" t="s">
        <v>15</v>
      </c>
      <c r="C234" s="70" t="s">
        <v>16</v>
      </c>
      <c r="D234" s="91">
        <v>573</v>
      </c>
      <c r="E234" s="13">
        <v>6553</v>
      </c>
      <c r="F234" s="13">
        <v>170504</v>
      </c>
      <c r="G234" s="18">
        <f t="shared" si="50"/>
        <v>26019.227834579582</v>
      </c>
      <c r="H234" s="71">
        <f t="shared" si="46"/>
        <v>-77</v>
      </c>
      <c r="I234" s="71">
        <f t="shared" si="51"/>
        <v>-1171</v>
      </c>
      <c r="J234" s="71">
        <f t="shared" si="52"/>
        <v>-1456</v>
      </c>
      <c r="K234" s="72">
        <f t="shared" si="53"/>
        <v>3756.1517082201826</v>
      </c>
      <c r="L234" s="5">
        <v>232</v>
      </c>
      <c r="M234" s="4">
        <v>650</v>
      </c>
      <c r="N234" s="4">
        <v>7724</v>
      </c>
      <c r="O234" s="4">
        <v>171960</v>
      </c>
      <c r="P234" s="4">
        <f t="shared" si="54"/>
        <v>22263.076126359399</v>
      </c>
    </row>
    <row r="235" spans="1:16" x14ac:dyDescent="0.25">
      <c r="A235" s="87" t="s">
        <v>61</v>
      </c>
      <c r="B235" s="170" t="s">
        <v>17</v>
      </c>
      <c r="C235" s="70" t="s">
        <v>18</v>
      </c>
      <c r="D235" s="91">
        <v>82</v>
      </c>
      <c r="E235" s="13">
        <v>624</v>
      </c>
      <c r="F235" s="13">
        <v>26520</v>
      </c>
      <c r="G235" s="18">
        <f t="shared" si="50"/>
        <v>42500</v>
      </c>
      <c r="H235" s="71">
        <f t="shared" si="46"/>
        <v>-12</v>
      </c>
      <c r="I235" s="71">
        <f t="shared" si="51"/>
        <v>-349</v>
      </c>
      <c r="J235" s="71">
        <f t="shared" si="52"/>
        <v>-10215</v>
      </c>
      <c r="K235" s="72">
        <f t="shared" si="53"/>
        <v>4745.6320657759497</v>
      </c>
      <c r="L235" s="5">
        <v>233</v>
      </c>
      <c r="M235" s="4">
        <v>94</v>
      </c>
      <c r="N235" s="4">
        <v>973</v>
      </c>
      <c r="O235" s="4">
        <v>36735</v>
      </c>
      <c r="P235" s="4">
        <f t="shared" si="54"/>
        <v>37754.36793422405</v>
      </c>
    </row>
    <row r="236" spans="1:16" x14ac:dyDescent="0.25">
      <c r="A236" s="87" t="s">
        <v>61</v>
      </c>
      <c r="B236" s="170">
        <v>51</v>
      </c>
      <c r="C236" s="70" t="s">
        <v>19</v>
      </c>
      <c r="D236" s="91">
        <v>46</v>
      </c>
      <c r="E236" s="13">
        <v>492</v>
      </c>
      <c r="F236" s="13">
        <v>20194</v>
      </c>
      <c r="G236" s="18">
        <f t="shared" si="50"/>
        <v>41044.715447154471</v>
      </c>
      <c r="H236" s="71">
        <f t="shared" si="46"/>
        <v>-15</v>
      </c>
      <c r="I236" s="71">
        <f t="shared" si="51"/>
        <v>-143</v>
      </c>
      <c r="J236" s="71">
        <f t="shared" si="52"/>
        <v>-896</v>
      </c>
      <c r="K236" s="72">
        <f t="shared" si="53"/>
        <v>7832.1170219576161</v>
      </c>
      <c r="L236" s="5">
        <v>234</v>
      </c>
      <c r="M236" s="4">
        <v>61</v>
      </c>
      <c r="N236" s="4">
        <v>635</v>
      </c>
      <c r="O236" s="4">
        <v>21090</v>
      </c>
      <c r="P236" s="4">
        <f t="shared" si="54"/>
        <v>33212.598425196855</v>
      </c>
    </row>
    <row r="237" spans="1:16" x14ac:dyDescent="0.25">
      <c r="A237" s="87" t="s">
        <v>61</v>
      </c>
      <c r="B237" s="170">
        <v>52</v>
      </c>
      <c r="C237" s="70" t="s">
        <v>20</v>
      </c>
      <c r="D237" s="91">
        <v>158</v>
      </c>
      <c r="E237" s="13">
        <v>989</v>
      </c>
      <c r="F237" s="13">
        <v>55268</v>
      </c>
      <c r="G237" s="18">
        <f t="shared" si="50"/>
        <v>55882.709807886757</v>
      </c>
      <c r="H237" s="71">
        <f t="shared" si="46"/>
        <v>-11</v>
      </c>
      <c r="I237" s="71">
        <f t="shared" si="51"/>
        <v>-311</v>
      </c>
      <c r="J237" s="71">
        <f t="shared" si="52"/>
        <v>-2933</v>
      </c>
      <c r="K237" s="72">
        <f t="shared" si="53"/>
        <v>11112.709807886757</v>
      </c>
      <c r="L237" s="5">
        <v>235</v>
      </c>
      <c r="M237" s="4">
        <v>169</v>
      </c>
      <c r="N237" s="4">
        <v>1300</v>
      </c>
      <c r="O237" s="4">
        <v>58201</v>
      </c>
      <c r="P237" s="4">
        <f t="shared" si="54"/>
        <v>44770</v>
      </c>
    </row>
    <row r="238" spans="1:16" x14ac:dyDescent="0.25">
      <c r="A238" s="87" t="s">
        <v>61</v>
      </c>
      <c r="B238" s="170">
        <v>53</v>
      </c>
      <c r="C238" s="70" t="s">
        <v>21</v>
      </c>
      <c r="D238" s="91">
        <v>165</v>
      </c>
      <c r="E238" s="13">
        <v>533</v>
      </c>
      <c r="F238" s="13">
        <v>15336</v>
      </c>
      <c r="G238" s="18">
        <f t="shared" si="50"/>
        <v>28772.983114446528</v>
      </c>
      <c r="H238" s="71">
        <f t="shared" si="46"/>
        <v>-18</v>
      </c>
      <c r="I238" s="71">
        <f t="shared" si="51"/>
        <v>-100</v>
      </c>
      <c r="J238" s="71">
        <f t="shared" si="52"/>
        <v>-1601</v>
      </c>
      <c r="K238" s="72">
        <f t="shared" si="53"/>
        <v>2016.2690544149336</v>
      </c>
      <c r="L238" s="5">
        <v>236</v>
      </c>
      <c r="M238" s="4">
        <v>183</v>
      </c>
      <c r="N238" s="4">
        <v>633</v>
      </c>
      <c r="O238" s="4">
        <v>16937</v>
      </c>
      <c r="P238" s="4">
        <f t="shared" si="54"/>
        <v>26756.714060031594</v>
      </c>
    </row>
    <row r="239" spans="1:16" x14ac:dyDescent="0.25">
      <c r="A239" s="87" t="s">
        <v>61</v>
      </c>
      <c r="B239" s="170">
        <v>54</v>
      </c>
      <c r="C239" s="70" t="s">
        <v>22</v>
      </c>
      <c r="D239" s="91">
        <v>236</v>
      </c>
      <c r="E239" s="13">
        <v>1614</v>
      </c>
      <c r="F239" s="13">
        <v>65735</v>
      </c>
      <c r="G239" s="18">
        <f t="shared" si="50"/>
        <v>40728.004956629491</v>
      </c>
      <c r="H239" s="71">
        <f t="shared" si="46"/>
        <v>-33</v>
      </c>
      <c r="I239" s="71">
        <f t="shared" si="51"/>
        <v>-193</v>
      </c>
      <c r="J239" s="71">
        <f t="shared" si="52"/>
        <v>11374</v>
      </c>
      <c r="K239" s="72">
        <f t="shared" si="53"/>
        <v>10644.441038533198</v>
      </c>
      <c r="L239" s="5">
        <v>237</v>
      </c>
      <c r="M239" s="4">
        <v>269</v>
      </c>
      <c r="N239" s="4">
        <v>1807</v>
      </c>
      <c r="O239" s="4">
        <v>54361</v>
      </c>
      <c r="P239" s="4">
        <f t="shared" si="54"/>
        <v>30083.563918096293</v>
      </c>
    </row>
    <row r="240" spans="1:16" x14ac:dyDescent="0.25">
      <c r="A240" s="87" t="s">
        <v>61</v>
      </c>
      <c r="B240" s="170">
        <v>55</v>
      </c>
      <c r="C240" s="70" t="s">
        <v>23</v>
      </c>
      <c r="D240" s="91">
        <v>14</v>
      </c>
      <c r="E240" s="13">
        <v>169</v>
      </c>
      <c r="F240" s="13">
        <v>9054</v>
      </c>
      <c r="G240" s="18">
        <f t="shared" si="50"/>
        <v>53573.964497041423</v>
      </c>
      <c r="H240" s="71">
        <f t="shared" si="46"/>
        <v>2</v>
      </c>
      <c r="I240" s="71">
        <f t="shared" si="51"/>
        <v>24</v>
      </c>
      <c r="J240" s="71">
        <f t="shared" si="52"/>
        <v>5334</v>
      </c>
      <c r="K240" s="72">
        <f t="shared" si="53"/>
        <v>27918.792083248321</v>
      </c>
      <c r="L240" s="5">
        <v>238</v>
      </c>
      <c r="M240" s="4">
        <v>12</v>
      </c>
      <c r="N240" s="4">
        <v>145</v>
      </c>
      <c r="O240" s="4">
        <v>3720</v>
      </c>
      <c r="P240" s="4">
        <f t="shared" si="54"/>
        <v>25655.172413793101</v>
      </c>
    </row>
    <row r="241" spans="1:16" ht="25.5" x14ac:dyDescent="0.25">
      <c r="A241" s="87" t="s">
        <v>61</v>
      </c>
      <c r="B241" s="170">
        <v>56</v>
      </c>
      <c r="C241" s="70" t="s">
        <v>24</v>
      </c>
      <c r="D241" s="91">
        <v>102</v>
      </c>
      <c r="E241" s="13">
        <v>916</v>
      </c>
      <c r="F241" s="13">
        <v>26840</v>
      </c>
      <c r="G241" s="18">
        <f t="shared" si="50"/>
        <v>29301.31004366812</v>
      </c>
      <c r="H241" s="71">
        <f t="shared" si="46"/>
        <v>-15</v>
      </c>
      <c r="I241" s="71">
        <f t="shared" si="51"/>
        <v>-196</v>
      </c>
      <c r="J241" s="71">
        <f t="shared" si="52"/>
        <v>-3265</v>
      </c>
      <c r="K241" s="72">
        <f t="shared" si="53"/>
        <v>2228.4683170494136</v>
      </c>
      <c r="L241" s="5">
        <v>239</v>
      </c>
      <c r="M241" s="4">
        <v>117</v>
      </c>
      <c r="N241" s="4">
        <v>1112</v>
      </c>
      <c r="O241" s="4">
        <v>30105</v>
      </c>
      <c r="P241" s="4">
        <f t="shared" si="54"/>
        <v>27072.841726618706</v>
      </c>
    </row>
    <row r="242" spans="1:16" x14ac:dyDescent="0.25">
      <c r="A242" s="87" t="s">
        <v>61</v>
      </c>
      <c r="B242" s="170">
        <v>61</v>
      </c>
      <c r="C242" s="70" t="s">
        <v>25</v>
      </c>
      <c r="D242" s="91">
        <v>34</v>
      </c>
      <c r="E242" s="13">
        <v>246</v>
      </c>
      <c r="F242" s="13">
        <v>6131</v>
      </c>
      <c r="G242" s="18">
        <f t="shared" si="50"/>
        <v>24922.764227642274</v>
      </c>
      <c r="H242" s="71">
        <f t="shared" si="46"/>
        <v>1</v>
      </c>
      <c r="I242" s="71">
        <f t="shared" si="51"/>
        <v>-46</v>
      </c>
      <c r="J242" s="71">
        <f t="shared" si="52"/>
        <v>1964</v>
      </c>
      <c r="K242" s="72">
        <f t="shared" si="53"/>
        <v>10652.216282436795</v>
      </c>
      <c r="L242" s="5">
        <v>240</v>
      </c>
      <c r="M242" s="4">
        <v>33</v>
      </c>
      <c r="N242" s="4">
        <v>292</v>
      </c>
      <c r="O242" s="4">
        <v>4167</v>
      </c>
      <c r="P242" s="4">
        <f t="shared" si="54"/>
        <v>14270.547945205479</v>
      </c>
    </row>
    <row r="243" spans="1:16" x14ac:dyDescent="0.25">
      <c r="A243" s="87" t="s">
        <v>61</v>
      </c>
      <c r="B243" s="170">
        <v>62</v>
      </c>
      <c r="C243" s="70" t="s">
        <v>26</v>
      </c>
      <c r="D243" s="91">
        <v>422</v>
      </c>
      <c r="E243" s="13">
        <v>6845</v>
      </c>
      <c r="F243" s="13">
        <v>261383</v>
      </c>
      <c r="G243" s="18">
        <f t="shared" si="50"/>
        <v>38185.975164353542</v>
      </c>
      <c r="H243" s="71">
        <f t="shared" si="46"/>
        <v>-43</v>
      </c>
      <c r="I243" s="71">
        <f t="shared" si="51"/>
        <v>-20</v>
      </c>
      <c r="J243" s="71">
        <f t="shared" si="52"/>
        <v>39172</v>
      </c>
      <c r="K243" s="72">
        <f t="shared" si="53"/>
        <v>5817.2934454897368</v>
      </c>
      <c r="L243" s="5">
        <v>241</v>
      </c>
      <c r="M243" s="4">
        <v>465</v>
      </c>
      <c r="N243" s="4">
        <v>6865</v>
      </c>
      <c r="O243" s="4">
        <v>222211</v>
      </c>
      <c r="P243" s="4">
        <f t="shared" si="54"/>
        <v>32368.681718863805</v>
      </c>
    </row>
    <row r="244" spans="1:16" x14ac:dyDescent="0.25">
      <c r="A244" s="87" t="s">
        <v>61</v>
      </c>
      <c r="B244" s="170">
        <v>71</v>
      </c>
      <c r="C244" s="70" t="s">
        <v>27</v>
      </c>
      <c r="D244" s="91">
        <v>57</v>
      </c>
      <c r="E244" s="13">
        <v>1206</v>
      </c>
      <c r="F244" s="13">
        <v>20975</v>
      </c>
      <c r="G244" s="18">
        <f t="shared" si="50"/>
        <v>17392.205638474294</v>
      </c>
      <c r="H244" s="71">
        <f t="shared" si="46"/>
        <v>-4</v>
      </c>
      <c r="I244" s="71">
        <f t="shared" si="51"/>
        <v>150</v>
      </c>
      <c r="J244" s="71">
        <f t="shared" si="52"/>
        <v>2036</v>
      </c>
      <c r="K244" s="72">
        <f t="shared" si="53"/>
        <v>-542.4534524347946</v>
      </c>
      <c r="L244" s="5">
        <v>242</v>
      </c>
      <c r="M244" s="4">
        <v>61</v>
      </c>
      <c r="N244" s="4">
        <v>1056</v>
      </c>
      <c r="O244" s="4">
        <v>18939</v>
      </c>
      <c r="P244" s="4">
        <f t="shared" si="54"/>
        <v>17934.659090909088</v>
      </c>
    </row>
    <row r="245" spans="1:16" x14ac:dyDescent="0.25">
      <c r="A245" s="87" t="s">
        <v>61</v>
      </c>
      <c r="B245" s="170">
        <v>72</v>
      </c>
      <c r="C245" s="70" t="s">
        <v>28</v>
      </c>
      <c r="D245" s="91">
        <v>382</v>
      </c>
      <c r="E245" s="13">
        <v>5088</v>
      </c>
      <c r="F245" s="13">
        <v>78743</v>
      </c>
      <c r="G245" s="18">
        <f t="shared" si="50"/>
        <v>15476.218553459119</v>
      </c>
      <c r="H245" s="71">
        <f t="shared" si="46"/>
        <v>22</v>
      </c>
      <c r="I245" s="71">
        <f t="shared" si="51"/>
        <v>-274</v>
      </c>
      <c r="J245" s="71">
        <f t="shared" si="52"/>
        <v>11710</v>
      </c>
      <c r="K245" s="72">
        <f t="shared" si="53"/>
        <v>2974.7265728548664</v>
      </c>
      <c r="L245" s="5">
        <v>243</v>
      </c>
      <c r="M245" s="4">
        <v>360</v>
      </c>
      <c r="N245" s="4">
        <v>5362</v>
      </c>
      <c r="O245" s="4">
        <v>67033</v>
      </c>
      <c r="P245" s="4">
        <f t="shared" si="54"/>
        <v>12501.491980604253</v>
      </c>
    </row>
    <row r="246" spans="1:16" x14ac:dyDescent="0.25">
      <c r="A246" s="87" t="s">
        <v>61</v>
      </c>
      <c r="B246" s="170">
        <v>81</v>
      </c>
      <c r="C246" s="70" t="s">
        <v>29</v>
      </c>
      <c r="D246" s="91">
        <v>295</v>
      </c>
      <c r="E246" s="13">
        <v>1581</v>
      </c>
      <c r="F246" s="13">
        <v>40419</v>
      </c>
      <c r="G246" s="18">
        <f t="shared" si="50"/>
        <v>25565.464895635676</v>
      </c>
      <c r="H246" s="71">
        <f t="shared" si="46"/>
        <v>-52</v>
      </c>
      <c r="I246" s="71">
        <f t="shared" si="51"/>
        <v>-201</v>
      </c>
      <c r="J246" s="71">
        <f t="shared" si="52"/>
        <v>818</v>
      </c>
      <c r="K246" s="72">
        <f t="shared" si="53"/>
        <v>3342.6815061856178</v>
      </c>
      <c r="L246" s="5">
        <v>244</v>
      </c>
      <c r="M246" s="4">
        <v>347</v>
      </c>
      <c r="N246" s="4">
        <v>1782</v>
      </c>
      <c r="O246" s="4">
        <v>39601</v>
      </c>
      <c r="P246" s="4">
        <f t="shared" si="54"/>
        <v>22222.783389450058</v>
      </c>
    </row>
    <row r="247" spans="1:16" x14ac:dyDescent="0.25">
      <c r="A247" s="87" t="s">
        <v>61</v>
      </c>
      <c r="B247" s="170">
        <v>99</v>
      </c>
      <c r="C247" s="70" t="s">
        <v>30</v>
      </c>
      <c r="D247" s="91">
        <v>6</v>
      </c>
      <c r="E247" s="13">
        <v>2</v>
      </c>
      <c r="F247" s="13">
        <v>96</v>
      </c>
      <c r="G247" s="18">
        <f t="shared" si="50"/>
        <v>48000</v>
      </c>
      <c r="H247" s="71">
        <f t="shared" si="46"/>
        <v>0</v>
      </c>
      <c r="I247" s="71" t="s">
        <v>48</v>
      </c>
      <c r="J247" s="71">
        <f>F247-O247</f>
        <v>-27</v>
      </c>
      <c r="K247" s="72" t="s">
        <v>48</v>
      </c>
      <c r="L247" s="5">
        <v>245</v>
      </c>
      <c r="M247" s="4">
        <v>6</v>
      </c>
      <c r="N247" s="4" t="s">
        <v>41</v>
      </c>
      <c r="O247" s="4">
        <v>123</v>
      </c>
      <c r="P247" s="36" t="s">
        <v>48</v>
      </c>
    </row>
    <row r="248" spans="1:16" ht="15" customHeight="1" x14ac:dyDescent="0.25">
      <c r="A248" s="362" t="s">
        <v>0</v>
      </c>
      <c r="B248" s="359" t="s">
        <v>1</v>
      </c>
      <c r="C248" s="359" t="s">
        <v>2</v>
      </c>
      <c r="D248" s="361">
        <v>2013</v>
      </c>
      <c r="E248" s="361"/>
      <c r="F248" s="361"/>
      <c r="G248" s="361"/>
      <c r="H248" s="364" t="s">
        <v>39</v>
      </c>
      <c r="I248" s="364"/>
      <c r="J248" s="364"/>
      <c r="K248" s="364"/>
      <c r="M248" s="361">
        <v>2007</v>
      </c>
      <c r="N248" s="361"/>
      <c r="O248" s="361"/>
      <c r="P248" s="361"/>
    </row>
    <row r="249" spans="1:16" s="30" customFormat="1" ht="90" thickBot="1" x14ac:dyDescent="0.3">
      <c r="A249" s="363"/>
      <c r="B249" s="360"/>
      <c r="C249" s="360"/>
      <c r="D249" s="33" t="s">
        <v>3</v>
      </c>
      <c r="E249" s="33" t="s">
        <v>4</v>
      </c>
      <c r="F249" s="33" t="s">
        <v>5</v>
      </c>
      <c r="G249" s="40" t="s">
        <v>37</v>
      </c>
      <c r="H249" s="35" t="s">
        <v>3</v>
      </c>
      <c r="I249" s="35" t="s">
        <v>4</v>
      </c>
      <c r="J249" s="35" t="s">
        <v>5</v>
      </c>
      <c r="K249" s="40" t="s">
        <v>37</v>
      </c>
      <c r="L249" s="30" t="s">
        <v>40</v>
      </c>
      <c r="M249" s="33" t="s">
        <v>3</v>
      </c>
      <c r="N249" s="33" t="s">
        <v>4</v>
      </c>
      <c r="O249" s="33" t="s">
        <v>5</v>
      </c>
      <c r="P249" s="40" t="s">
        <v>37</v>
      </c>
    </row>
    <row r="250" spans="1:16" s="80" customFormat="1" ht="13.5" thickTop="1" x14ac:dyDescent="0.25">
      <c r="A250" s="96" t="s">
        <v>62</v>
      </c>
      <c r="B250" s="287">
        <v>0</v>
      </c>
      <c r="C250" s="97" t="s">
        <v>6</v>
      </c>
      <c r="D250" s="98">
        <v>2419</v>
      </c>
      <c r="E250" s="99">
        <v>31319</v>
      </c>
      <c r="F250" s="99">
        <v>979296</v>
      </c>
      <c r="G250" s="100">
        <f t="shared" si="50"/>
        <v>31268.431303681471</v>
      </c>
      <c r="H250" s="101">
        <f t="shared" si="46"/>
        <v>-125</v>
      </c>
      <c r="I250" s="101">
        <f t="shared" ref="I250:K251" si="55">E250-N250</f>
        <v>-2953</v>
      </c>
      <c r="J250" s="101">
        <f t="shared" si="55"/>
        <v>104121</v>
      </c>
      <c r="K250" s="102">
        <f t="shared" si="55"/>
        <v>5732.2793428971599</v>
      </c>
      <c r="L250" s="80">
        <v>246</v>
      </c>
      <c r="M250" s="81">
        <v>2544</v>
      </c>
      <c r="N250" s="81">
        <v>34272</v>
      </c>
      <c r="O250" s="81">
        <v>875175</v>
      </c>
      <c r="P250" s="81">
        <f>O250/N250*1000</f>
        <v>25536.151960784311</v>
      </c>
    </row>
    <row r="251" spans="1:16" x14ac:dyDescent="0.25">
      <c r="A251" s="103" t="s">
        <v>62</v>
      </c>
      <c r="B251" s="170">
        <v>11</v>
      </c>
      <c r="C251" s="70" t="s">
        <v>7</v>
      </c>
      <c r="D251" s="91">
        <v>30</v>
      </c>
      <c r="E251" s="13">
        <v>662</v>
      </c>
      <c r="F251" s="13">
        <v>18958</v>
      </c>
      <c r="G251" s="18">
        <f t="shared" si="50"/>
        <v>28637.462235649546</v>
      </c>
      <c r="H251" s="71">
        <f t="shared" si="46"/>
        <v>-3</v>
      </c>
      <c r="I251" s="71">
        <f t="shared" si="55"/>
        <v>-1046</v>
      </c>
      <c r="J251" s="71">
        <f t="shared" si="55"/>
        <v>-1128</v>
      </c>
      <c r="K251" s="92">
        <f t="shared" si="55"/>
        <v>16877.509074057038</v>
      </c>
      <c r="L251" s="5">
        <v>247</v>
      </c>
      <c r="M251" s="4">
        <v>33</v>
      </c>
      <c r="N251" s="4">
        <v>1708</v>
      </c>
      <c r="O251" s="4">
        <v>20086</v>
      </c>
      <c r="P251" s="4">
        <f>O251/N251*1000</f>
        <v>11759.953161592506</v>
      </c>
    </row>
    <row r="252" spans="1:16" x14ac:dyDescent="0.25">
      <c r="A252" s="103" t="s">
        <v>62</v>
      </c>
      <c r="B252" s="170">
        <v>21</v>
      </c>
      <c r="C252" s="70" t="s">
        <v>8</v>
      </c>
      <c r="D252" s="91">
        <v>3</v>
      </c>
      <c r="E252" s="13" t="s">
        <v>44</v>
      </c>
      <c r="F252" s="13" t="s">
        <v>10</v>
      </c>
      <c r="G252" s="92" t="s">
        <v>48</v>
      </c>
      <c r="H252" s="71">
        <f t="shared" si="46"/>
        <v>-1</v>
      </c>
      <c r="I252" s="71" t="s">
        <v>48</v>
      </c>
      <c r="J252" s="71" t="s">
        <v>48</v>
      </c>
      <c r="K252" s="92" t="s">
        <v>48</v>
      </c>
      <c r="L252" s="5">
        <v>248</v>
      </c>
      <c r="M252" s="4">
        <v>4</v>
      </c>
      <c r="N252" s="4" t="s">
        <v>43</v>
      </c>
      <c r="O252" s="4" t="s">
        <v>10</v>
      </c>
      <c r="P252" s="36" t="s">
        <v>48</v>
      </c>
    </row>
    <row r="253" spans="1:16" x14ac:dyDescent="0.25">
      <c r="A253" s="103" t="s">
        <v>62</v>
      </c>
      <c r="B253" s="288">
        <v>22</v>
      </c>
      <c r="C253" s="79" t="s">
        <v>9</v>
      </c>
      <c r="D253" s="91">
        <v>12</v>
      </c>
      <c r="E253" s="13">
        <v>456</v>
      </c>
      <c r="F253" s="13">
        <v>35025</v>
      </c>
      <c r="G253" s="113">
        <f t="shared" ref="G253:G259" si="56">F253/E253*1000</f>
        <v>76809.210526315801</v>
      </c>
      <c r="H253" s="71">
        <f t="shared" si="46"/>
        <v>4</v>
      </c>
      <c r="I253" s="71" t="s">
        <v>48</v>
      </c>
      <c r="J253" s="71" t="s">
        <v>48</v>
      </c>
      <c r="K253" s="92" t="s">
        <v>48</v>
      </c>
      <c r="L253" s="5">
        <v>249</v>
      </c>
      <c r="M253" s="4">
        <v>8</v>
      </c>
      <c r="N253" s="4" t="s">
        <v>44</v>
      </c>
      <c r="O253" s="4" t="s">
        <v>10</v>
      </c>
      <c r="P253" s="36" t="s">
        <v>48</v>
      </c>
    </row>
    <row r="254" spans="1:16" x14ac:dyDescent="0.25">
      <c r="A254" s="103" t="s">
        <v>62</v>
      </c>
      <c r="B254" s="170">
        <v>23</v>
      </c>
      <c r="C254" s="70" t="s">
        <v>11</v>
      </c>
      <c r="D254" s="91">
        <v>134</v>
      </c>
      <c r="E254" s="13">
        <v>1240</v>
      </c>
      <c r="F254" s="13">
        <v>61066</v>
      </c>
      <c r="G254" s="18">
        <f t="shared" si="56"/>
        <v>49246.774193548394</v>
      </c>
      <c r="H254" s="71">
        <f t="shared" si="46"/>
        <v>-51</v>
      </c>
      <c r="I254" s="71">
        <f t="shared" ref="I254:K259" si="57">E254-N254</f>
        <v>-755</v>
      </c>
      <c r="J254" s="71">
        <f t="shared" si="57"/>
        <v>-6657</v>
      </c>
      <c r="K254" s="92">
        <f t="shared" si="57"/>
        <v>15300.408278761424</v>
      </c>
      <c r="L254" s="5">
        <v>250</v>
      </c>
      <c r="M254" s="4">
        <v>185</v>
      </c>
      <c r="N254" s="4">
        <v>1995</v>
      </c>
      <c r="O254" s="4">
        <v>67723</v>
      </c>
      <c r="P254" s="4">
        <f t="shared" ref="P254:P262" si="58">O254/N254*1000</f>
        <v>33946.365914786969</v>
      </c>
    </row>
    <row r="255" spans="1:16" x14ac:dyDescent="0.25">
      <c r="A255" s="103" t="s">
        <v>62</v>
      </c>
      <c r="B255" s="170" t="s">
        <v>12</v>
      </c>
      <c r="C255" s="70" t="s">
        <v>13</v>
      </c>
      <c r="D255" s="91">
        <v>52</v>
      </c>
      <c r="E255" s="13">
        <v>3670</v>
      </c>
      <c r="F255" s="13">
        <v>105855</v>
      </c>
      <c r="G255" s="18">
        <f t="shared" si="56"/>
        <v>28843.324250681198</v>
      </c>
      <c r="H255" s="71">
        <f t="shared" si="46"/>
        <v>-10</v>
      </c>
      <c r="I255" s="71">
        <f t="shared" si="57"/>
        <v>-268</v>
      </c>
      <c r="J255" s="71">
        <f t="shared" si="57"/>
        <v>-4218</v>
      </c>
      <c r="K255" s="92">
        <f t="shared" si="57"/>
        <v>891.82602823325578</v>
      </c>
      <c r="L255" s="5">
        <v>251</v>
      </c>
      <c r="M255" s="4">
        <v>62</v>
      </c>
      <c r="N255" s="4">
        <v>3938</v>
      </c>
      <c r="O255" s="4">
        <v>110073</v>
      </c>
      <c r="P255" s="4">
        <f t="shared" si="58"/>
        <v>27951.498222447943</v>
      </c>
    </row>
    <row r="256" spans="1:16" x14ac:dyDescent="0.25">
      <c r="A256" s="103" t="s">
        <v>62</v>
      </c>
      <c r="B256" s="170">
        <v>42</v>
      </c>
      <c r="C256" s="70" t="s">
        <v>14</v>
      </c>
      <c r="D256" s="91">
        <v>221</v>
      </c>
      <c r="E256" s="13">
        <v>1879</v>
      </c>
      <c r="F256" s="13">
        <v>84059</v>
      </c>
      <c r="G256" s="18">
        <f t="shared" si="56"/>
        <v>44736.029803086749</v>
      </c>
      <c r="H256" s="71">
        <f t="shared" si="46"/>
        <v>0</v>
      </c>
      <c r="I256" s="71">
        <f t="shared" si="57"/>
        <v>28</v>
      </c>
      <c r="J256" s="71">
        <f t="shared" si="57"/>
        <v>19484</v>
      </c>
      <c r="K256" s="92">
        <f t="shared" si="57"/>
        <v>9849.4819910932347</v>
      </c>
      <c r="L256" s="5">
        <v>252</v>
      </c>
      <c r="M256" s="4">
        <v>221</v>
      </c>
      <c r="N256" s="4">
        <v>1851</v>
      </c>
      <c r="O256" s="4">
        <v>64575</v>
      </c>
      <c r="P256" s="4">
        <f t="shared" si="58"/>
        <v>34886.547811993514</v>
      </c>
    </row>
    <row r="257" spans="1:16" x14ac:dyDescent="0.25">
      <c r="A257" s="103" t="s">
        <v>62</v>
      </c>
      <c r="B257" s="288" t="s">
        <v>15</v>
      </c>
      <c r="C257" s="79" t="s">
        <v>16</v>
      </c>
      <c r="D257" s="111">
        <v>468</v>
      </c>
      <c r="E257" s="112">
        <v>7589</v>
      </c>
      <c r="F257" s="13">
        <v>174911</v>
      </c>
      <c r="G257" s="18">
        <f t="shared" si="56"/>
        <v>23047.96415865068</v>
      </c>
      <c r="H257" s="71">
        <f t="shared" si="46"/>
        <v>-78</v>
      </c>
      <c r="I257" s="71">
        <f t="shared" si="57"/>
        <v>-953</v>
      </c>
      <c r="J257" s="71">
        <f t="shared" si="57"/>
        <v>-10441</v>
      </c>
      <c r="K257" s="92">
        <f t="shared" si="57"/>
        <v>1349.0646035113677</v>
      </c>
      <c r="L257" s="5">
        <v>253</v>
      </c>
      <c r="M257" s="4">
        <v>546</v>
      </c>
      <c r="N257" s="4">
        <v>8542</v>
      </c>
      <c r="O257" s="4">
        <v>185352</v>
      </c>
      <c r="P257" s="4">
        <f t="shared" si="58"/>
        <v>21698.899555139313</v>
      </c>
    </row>
    <row r="258" spans="1:16" x14ac:dyDescent="0.25">
      <c r="A258" s="103" t="s">
        <v>62</v>
      </c>
      <c r="B258" s="170" t="s">
        <v>17</v>
      </c>
      <c r="C258" s="70" t="s">
        <v>18</v>
      </c>
      <c r="D258" s="91">
        <v>174</v>
      </c>
      <c r="E258" s="13">
        <v>1465</v>
      </c>
      <c r="F258" s="13">
        <v>48981</v>
      </c>
      <c r="G258" s="18">
        <f t="shared" si="56"/>
        <v>33434.129692832765</v>
      </c>
      <c r="H258" s="71">
        <f t="shared" si="46"/>
        <v>-17</v>
      </c>
      <c r="I258" s="71">
        <f t="shared" si="57"/>
        <v>-141</v>
      </c>
      <c r="J258" s="71">
        <f t="shared" si="57"/>
        <v>2731</v>
      </c>
      <c r="K258" s="92">
        <f t="shared" si="57"/>
        <v>4635.8731548502001</v>
      </c>
      <c r="L258" s="5">
        <v>254</v>
      </c>
      <c r="M258" s="4">
        <v>191</v>
      </c>
      <c r="N258" s="4">
        <v>1606</v>
      </c>
      <c r="O258" s="4">
        <v>46250</v>
      </c>
      <c r="P258" s="4">
        <f t="shared" si="58"/>
        <v>28798.256537982565</v>
      </c>
    </row>
    <row r="259" spans="1:16" x14ac:dyDescent="0.25">
      <c r="A259" s="103" t="s">
        <v>62</v>
      </c>
      <c r="B259" s="170">
        <v>51</v>
      </c>
      <c r="C259" s="70" t="s">
        <v>19</v>
      </c>
      <c r="D259" s="91">
        <v>32</v>
      </c>
      <c r="E259" s="13">
        <v>380</v>
      </c>
      <c r="F259" s="13">
        <v>13272</v>
      </c>
      <c r="G259" s="18">
        <f t="shared" si="56"/>
        <v>34926.315789473687</v>
      </c>
      <c r="H259" s="71">
        <f t="shared" si="46"/>
        <v>5</v>
      </c>
      <c r="I259" s="71">
        <f t="shared" si="57"/>
        <v>98</v>
      </c>
      <c r="J259" s="71">
        <f t="shared" si="57"/>
        <v>2890</v>
      </c>
      <c r="K259" s="92">
        <f t="shared" si="57"/>
        <v>-1889.287047405749</v>
      </c>
      <c r="L259" s="5">
        <v>255</v>
      </c>
      <c r="M259" s="4">
        <v>27</v>
      </c>
      <c r="N259" s="4">
        <v>282</v>
      </c>
      <c r="O259" s="4">
        <v>10382</v>
      </c>
      <c r="P259" s="4">
        <f t="shared" si="58"/>
        <v>36815.602836879436</v>
      </c>
    </row>
    <row r="260" spans="1:16" x14ac:dyDescent="0.25">
      <c r="A260" s="103" t="s">
        <v>62</v>
      </c>
      <c r="B260" s="170">
        <v>52</v>
      </c>
      <c r="C260" s="70" t="s">
        <v>20</v>
      </c>
      <c r="D260" s="91">
        <v>126</v>
      </c>
      <c r="E260" s="13" t="s">
        <v>45</v>
      </c>
      <c r="F260" s="13">
        <v>42465</v>
      </c>
      <c r="G260" s="92" t="s">
        <v>48</v>
      </c>
      <c r="H260" s="71">
        <f t="shared" si="46"/>
        <v>7</v>
      </c>
      <c r="I260" s="71" t="s">
        <v>48</v>
      </c>
      <c r="J260" s="71">
        <f>F260-O260</f>
        <v>3806</v>
      </c>
      <c r="K260" s="92" t="s">
        <v>48</v>
      </c>
      <c r="L260" s="5">
        <v>256</v>
      </c>
      <c r="M260" s="4">
        <v>119</v>
      </c>
      <c r="N260" s="4">
        <v>921</v>
      </c>
      <c r="O260" s="4">
        <v>38659</v>
      </c>
      <c r="P260" s="4">
        <f t="shared" si="58"/>
        <v>41975.027144408254</v>
      </c>
    </row>
    <row r="261" spans="1:16" x14ac:dyDescent="0.25">
      <c r="A261" s="103" t="s">
        <v>62</v>
      </c>
      <c r="B261" s="288">
        <v>53</v>
      </c>
      <c r="C261" s="79" t="s">
        <v>21</v>
      </c>
      <c r="D261" s="91">
        <v>141</v>
      </c>
      <c r="E261" s="13">
        <v>622</v>
      </c>
      <c r="F261" s="13">
        <v>17597</v>
      </c>
      <c r="G261" s="18">
        <f>F261/E261*1000</f>
        <v>28290.996784565916</v>
      </c>
      <c r="H261" s="77">
        <f t="shared" si="46"/>
        <v>17</v>
      </c>
      <c r="I261" s="71">
        <f>E261-N261</f>
        <v>48</v>
      </c>
      <c r="J261" s="71">
        <f>F261-O261</f>
        <v>4485</v>
      </c>
      <c r="K261" s="92">
        <f>G261-P261</f>
        <v>5447.7912096530235</v>
      </c>
      <c r="L261" s="5">
        <v>257</v>
      </c>
      <c r="M261" s="4">
        <v>124</v>
      </c>
      <c r="N261" s="4">
        <v>574</v>
      </c>
      <c r="O261" s="4">
        <v>13112</v>
      </c>
      <c r="P261" s="4">
        <f t="shared" si="58"/>
        <v>22843.205574912892</v>
      </c>
    </row>
    <row r="262" spans="1:16" x14ac:dyDescent="0.25">
      <c r="A262" s="103" t="s">
        <v>62</v>
      </c>
      <c r="B262" s="170">
        <v>54</v>
      </c>
      <c r="C262" s="70" t="s">
        <v>22</v>
      </c>
      <c r="D262" s="91">
        <v>172</v>
      </c>
      <c r="E262" s="13">
        <v>775</v>
      </c>
      <c r="F262" s="13">
        <v>28501</v>
      </c>
      <c r="G262" s="18">
        <f>F262/E262*1000</f>
        <v>36775.483870967742</v>
      </c>
      <c r="H262" s="71">
        <f t="shared" si="46"/>
        <v>9</v>
      </c>
      <c r="I262" s="71">
        <f>E262-N262</f>
        <v>-208</v>
      </c>
      <c r="J262" s="71">
        <f>F262-O262</f>
        <v>-5305</v>
      </c>
      <c r="K262" s="92">
        <f>G262-P262</f>
        <v>2384.842975749023</v>
      </c>
      <c r="L262" s="5">
        <v>258</v>
      </c>
      <c r="M262" s="4">
        <v>163</v>
      </c>
      <c r="N262" s="4">
        <v>983</v>
      </c>
      <c r="O262" s="4">
        <v>33806</v>
      </c>
      <c r="P262" s="4">
        <f t="shared" si="58"/>
        <v>34390.640895218719</v>
      </c>
    </row>
    <row r="263" spans="1:16" x14ac:dyDescent="0.25">
      <c r="A263" s="103" t="s">
        <v>62</v>
      </c>
      <c r="B263" s="170">
        <v>55</v>
      </c>
      <c r="C263" s="70" t="s">
        <v>23</v>
      </c>
      <c r="D263" s="91">
        <v>7</v>
      </c>
      <c r="E263" s="13" t="s">
        <v>42</v>
      </c>
      <c r="F263" s="13">
        <v>2113</v>
      </c>
      <c r="G263" s="92" t="s">
        <v>48</v>
      </c>
      <c r="H263" s="71">
        <f t="shared" si="46"/>
        <v>-2</v>
      </c>
      <c r="I263" s="71" t="s">
        <v>48</v>
      </c>
      <c r="J263" s="71" t="s">
        <v>48</v>
      </c>
      <c r="K263" s="92" t="s">
        <v>48</v>
      </c>
      <c r="L263" s="5">
        <v>259</v>
      </c>
      <c r="M263" s="4">
        <v>9</v>
      </c>
      <c r="N263" s="4" t="s">
        <v>42</v>
      </c>
      <c r="O263" s="4" t="s">
        <v>10</v>
      </c>
      <c r="P263" s="36" t="s">
        <v>48</v>
      </c>
    </row>
    <row r="264" spans="1:16" ht="25.5" x14ac:dyDescent="0.25">
      <c r="A264" s="103" t="s">
        <v>62</v>
      </c>
      <c r="B264" s="288">
        <v>56</v>
      </c>
      <c r="C264" s="79" t="s">
        <v>24</v>
      </c>
      <c r="D264" s="91">
        <v>80</v>
      </c>
      <c r="E264" s="13">
        <v>1334</v>
      </c>
      <c r="F264" s="13">
        <v>48596</v>
      </c>
      <c r="G264" s="18">
        <f t="shared" ref="G264:G269" si="59">F264/E264*1000</f>
        <v>36428.785607196405</v>
      </c>
      <c r="H264" s="71">
        <f t="shared" ref="H264:H327" si="60">D264-M264</f>
        <v>-2</v>
      </c>
      <c r="I264" s="71">
        <f>E264-N264</f>
        <v>-478</v>
      </c>
      <c r="J264" s="71">
        <f>F264-O264</f>
        <v>21220</v>
      </c>
      <c r="K264" s="104">
        <f>G264-P264</f>
        <v>21320.617836776979</v>
      </c>
      <c r="L264" s="5">
        <v>260</v>
      </c>
      <c r="M264" s="4">
        <v>82</v>
      </c>
      <c r="N264" s="4">
        <v>1812</v>
      </c>
      <c r="O264" s="4">
        <v>27376</v>
      </c>
      <c r="P264" s="4">
        <f>O264/N264*1000</f>
        <v>15108.167770419426</v>
      </c>
    </row>
    <row r="265" spans="1:16" x14ac:dyDescent="0.25">
      <c r="A265" s="103" t="s">
        <v>62</v>
      </c>
      <c r="B265" s="170">
        <v>61</v>
      </c>
      <c r="C265" s="70" t="s">
        <v>25</v>
      </c>
      <c r="D265" s="91">
        <v>16</v>
      </c>
      <c r="E265" s="13">
        <v>387</v>
      </c>
      <c r="F265" s="13">
        <v>9873</v>
      </c>
      <c r="G265" s="18">
        <f t="shared" si="59"/>
        <v>25511.627906976744</v>
      </c>
      <c r="H265" s="71">
        <f t="shared" si="60"/>
        <v>-4</v>
      </c>
      <c r="I265" s="71" t="s">
        <v>48</v>
      </c>
      <c r="J265" s="71" t="s">
        <v>48</v>
      </c>
      <c r="K265" s="92" t="s">
        <v>48</v>
      </c>
      <c r="L265" s="5">
        <v>261</v>
      </c>
      <c r="M265" s="4">
        <v>20</v>
      </c>
      <c r="N265" s="4" t="s">
        <v>44</v>
      </c>
      <c r="O265" s="4" t="s">
        <v>10</v>
      </c>
      <c r="P265" s="36" t="s">
        <v>48</v>
      </c>
    </row>
    <row r="266" spans="1:16" x14ac:dyDescent="0.25">
      <c r="A266" s="103" t="s">
        <v>62</v>
      </c>
      <c r="B266" s="288">
        <v>62</v>
      </c>
      <c r="C266" s="79" t="s">
        <v>26</v>
      </c>
      <c r="D266" s="91">
        <v>272</v>
      </c>
      <c r="E266" s="13">
        <v>4634</v>
      </c>
      <c r="F266" s="112">
        <v>187809</v>
      </c>
      <c r="G266" s="18">
        <f t="shared" si="59"/>
        <v>40528.485110056106</v>
      </c>
      <c r="H266" s="71">
        <f t="shared" si="60"/>
        <v>6</v>
      </c>
      <c r="I266" s="77">
        <f t="shared" ref="I266:K269" si="61">E266-N266</f>
        <v>425</v>
      </c>
      <c r="J266" s="77">
        <f t="shared" si="61"/>
        <v>47831</v>
      </c>
      <c r="K266" s="92">
        <f t="shared" si="61"/>
        <v>7271.6545089632127</v>
      </c>
      <c r="L266" s="5">
        <v>262</v>
      </c>
      <c r="M266" s="4">
        <v>266</v>
      </c>
      <c r="N266" s="4">
        <v>4209</v>
      </c>
      <c r="O266" s="4">
        <v>139978</v>
      </c>
      <c r="P266" s="4">
        <f t="shared" ref="P266:P271" si="62">O266/N266*1000</f>
        <v>33256.830601092894</v>
      </c>
    </row>
    <row r="267" spans="1:16" x14ac:dyDescent="0.25">
      <c r="A267" s="103" t="s">
        <v>62</v>
      </c>
      <c r="B267" s="170">
        <v>71</v>
      </c>
      <c r="C267" s="70" t="s">
        <v>27</v>
      </c>
      <c r="D267" s="91">
        <v>19</v>
      </c>
      <c r="E267" s="13">
        <v>167</v>
      </c>
      <c r="F267" s="13">
        <v>1889</v>
      </c>
      <c r="G267" s="18">
        <f t="shared" si="59"/>
        <v>11311.377245508982</v>
      </c>
      <c r="H267" s="71">
        <f t="shared" si="60"/>
        <v>5</v>
      </c>
      <c r="I267" s="71">
        <f t="shared" si="61"/>
        <v>47</v>
      </c>
      <c r="J267" s="71">
        <f t="shared" si="61"/>
        <v>570</v>
      </c>
      <c r="K267" s="92">
        <f t="shared" si="61"/>
        <v>319.71057884231413</v>
      </c>
      <c r="L267" s="5">
        <v>263</v>
      </c>
      <c r="M267" s="4">
        <v>14</v>
      </c>
      <c r="N267" s="4">
        <v>120</v>
      </c>
      <c r="O267" s="4">
        <v>1319</v>
      </c>
      <c r="P267" s="4">
        <f t="shared" si="62"/>
        <v>10991.666666666668</v>
      </c>
    </row>
    <row r="268" spans="1:16" x14ac:dyDescent="0.25">
      <c r="A268" s="103" t="s">
        <v>62</v>
      </c>
      <c r="B268" s="170">
        <v>72</v>
      </c>
      <c r="C268" s="70" t="s">
        <v>28</v>
      </c>
      <c r="D268" s="91">
        <v>269</v>
      </c>
      <c r="E268" s="13">
        <v>3848</v>
      </c>
      <c r="F268" s="13">
        <v>53947</v>
      </c>
      <c r="G268" s="18">
        <f t="shared" si="59"/>
        <v>14019.490644490645</v>
      </c>
      <c r="H268" s="71">
        <f t="shared" si="60"/>
        <v>14</v>
      </c>
      <c r="I268" s="71">
        <f t="shared" si="61"/>
        <v>142</v>
      </c>
      <c r="J268" s="71">
        <f t="shared" si="61"/>
        <v>7487</v>
      </c>
      <c r="K268" s="92">
        <f t="shared" si="61"/>
        <v>1483.0632294879451</v>
      </c>
      <c r="L268" s="5">
        <v>264</v>
      </c>
      <c r="M268" s="4">
        <v>255</v>
      </c>
      <c r="N268" s="4">
        <v>3706</v>
      </c>
      <c r="O268" s="4">
        <v>46460</v>
      </c>
      <c r="P268" s="4">
        <f t="shared" si="62"/>
        <v>12536.427415002699</v>
      </c>
    </row>
    <row r="269" spans="1:16" x14ac:dyDescent="0.25">
      <c r="A269" s="103" t="s">
        <v>62</v>
      </c>
      <c r="B269" s="170">
        <v>81</v>
      </c>
      <c r="C269" s="70" t="s">
        <v>29</v>
      </c>
      <c r="D269" s="91">
        <v>187</v>
      </c>
      <c r="E269" s="13">
        <v>957</v>
      </c>
      <c r="F269" s="13">
        <v>23053</v>
      </c>
      <c r="G269" s="18">
        <f t="shared" si="59"/>
        <v>24088.81922675026</v>
      </c>
      <c r="H269" s="71">
        <f t="shared" si="60"/>
        <v>-23</v>
      </c>
      <c r="I269" s="71">
        <f t="shared" si="61"/>
        <v>-264</v>
      </c>
      <c r="J269" s="71">
        <f t="shared" si="61"/>
        <v>-5187</v>
      </c>
      <c r="K269" s="92">
        <f t="shared" si="61"/>
        <v>960.2360981671336</v>
      </c>
      <c r="L269" s="5">
        <v>265</v>
      </c>
      <c r="M269" s="4">
        <v>210</v>
      </c>
      <c r="N269" s="4">
        <v>1221</v>
      </c>
      <c r="O269" s="4">
        <v>28240</v>
      </c>
      <c r="P269" s="4">
        <f t="shared" si="62"/>
        <v>23128.583128583126</v>
      </c>
    </row>
    <row r="270" spans="1:16" ht="13.5" thickBot="1" x14ac:dyDescent="0.3">
      <c r="A270" s="105" t="s">
        <v>62</v>
      </c>
      <c r="B270" s="289">
        <v>99</v>
      </c>
      <c r="C270" s="106" t="s">
        <v>30</v>
      </c>
      <c r="D270" s="107">
        <v>4</v>
      </c>
      <c r="E270" s="108" t="s">
        <v>41</v>
      </c>
      <c r="F270" s="108">
        <v>104</v>
      </c>
      <c r="G270" s="109" t="s">
        <v>48</v>
      </c>
      <c r="H270" s="110">
        <f t="shared" si="60"/>
        <v>-1</v>
      </c>
      <c r="I270" s="110" t="s">
        <v>48</v>
      </c>
      <c r="J270" s="110">
        <f>F270-O270</f>
        <v>14</v>
      </c>
      <c r="K270" s="109" t="s">
        <v>48</v>
      </c>
      <c r="L270" s="5">
        <v>266</v>
      </c>
      <c r="M270" s="4">
        <v>5</v>
      </c>
      <c r="N270" s="4">
        <v>6</v>
      </c>
      <c r="O270" s="4">
        <v>90</v>
      </c>
      <c r="P270" s="4">
        <f t="shared" si="62"/>
        <v>15000</v>
      </c>
    </row>
    <row r="271" spans="1:16" x14ac:dyDescent="0.25">
      <c r="A271" s="87" t="s">
        <v>63</v>
      </c>
      <c r="B271" s="170">
        <v>0</v>
      </c>
      <c r="C271" s="70" t="s">
        <v>6</v>
      </c>
      <c r="D271" s="91">
        <v>525</v>
      </c>
      <c r="E271" s="13">
        <v>5085</v>
      </c>
      <c r="F271" s="13">
        <v>183235</v>
      </c>
      <c r="G271" s="18">
        <f>F271/E271*1000</f>
        <v>36034.414945919372</v>
      </c>
      <c r="H271" s="71">
        <f t="shared" si="60"/>
        <v>-79</v>
      </c>
      <c r="I271" s="71">
        <f>E271-N271</f>
        <v>-885</v>
      </c>
      <c r="J271" s="71">
        <f>F271-O271</f>
        <v>21232</v>
      </c>
      <c r="K271" s="72">
        <f>G271-P271</f>
        <v>8898.2340413967577</v>
      </c>
      <c r="L271" s="5">
        <v>267</v>
      </c>
      <c r="M271" s="4">
        <v>604</v>
      </c>
      <c r="N271" s="4">
        <v>5970</v>
      </c>
      <c r="O271" s="4">
        <v>162003</v>
      </c>
      <c r="P271" s="4">
        <f t="shared" si="62"/>
        <v>27136.180904522615</v>
      </c>
    </row>
    <row r="272" spans="1:16" x14ac:dyDescent="0.25">
      <c r="A272" s="87" t="s">
        <v>63</v>
      </c>
      <c r="B272" s="170">
        <v>11</v>
      </c>
      <c r="C272" s="70" t="s">
        <v>7</v>
      </c>
      <c r="D272" s="91">
        <v>2</v>
      </c>
      <c r="E272" s="13" t="s">
        <v>41</v>
      </c>
      <c r="F272" s="13" t="s">
        <v>10</v>
      </c>
      <c r="G272" s="92" t="s">
        <v>48</v>
      </c>
      <c r="H272" s="71">
        <f t="shared" si="60"/>
        <v>0</v>
      </c>
      <c r="I272" s="71" t="s">
        <v>48</v>
      </c>
      <c r="J272" s="71" t="s">
        <v>48</v>
      </c>
      <c r="K272" s="72" t="s">
        <v>48</v>
      </c>
      <c r="L272" s="5">
        <v>268</v>
      </c>
      <c r="M272" s="4">
        <v>2</v>
      </c>
      <c r="N272" s="4" t="s">
        <v>41</v>
      </c>
      <c r="O272" s="4" t="s">
        <v>10</v>
      </c>
      <c r="P272" s="36" t="s">
        <v>48</v>
      </c>
    </row>
    <row r="273" spans="1:16" x14ac:dyDescent="0.25">
      <c r="A273" s="87" t="s">
        <v>63</v>
      </c>
      <c r="B273" s="170">
        <v>21</v>
      </c>
      <c r="C273" s="70" t="s">
        <v>8</v>
      </c>
      <c r="D273" s="91">
        <v>6</v>
      </c>
      <c r="E273" s="13">
        <v>226</v>
      </c>
      <c r="F273" s="13">
        <v>14700</v>
      </c>
      <c r="G273" s="18">
        <f>F273/E273*1000</f>
        <v>65044.247787610613</v>
      </c>
      <c r="H273" s="71">
        <f t="shared" si="60"/>
        <v>-1</v>
      </c>
      <c r="I273" s="71" t="s">
        <v>48</v>
      </c>
      <c r="J273" s="71">
        <f>F273-O273</f>
        <v>12760</v>
      </c>
      <c r="K273" s="72" t="s">
        <v>48</v>
      </c>
      <c r="L273" s="5">
        <v>269</v>
      </c>
      <c r="M273" s="4">
        <v>7</v>
      </c>
      <c r="N273" s="4" t="s">
        <v>42</v>
      </c>
      <c r="O273" s="4">
        <v>1940</v>
      </c>
      <c r="P273" s="36" t="s">
        <v>48</v>
      </c>
    </row>
    <row r="274" spans="1:16" x14ac:dyDescent="0.25">
      <c r="A274" s="87" t="s">
        <v>63</v>
      </c>
      <c r="B274" s="170">
        <v>22</v>
      </c>
      <c r="C274" s="70" t="s">
        <v>9</v>
      </c>
      <c r="D274" s="91">
        <v>10</v>
      </c>
      <c r="E274" s="13" t="s">
        <v>43</v>
      </c>
      <c r="F274" s="13" t="s">
        <v>10</v>
      </c>
      <c r="G274" s="92" t="s">
        <v>48</v>
      </c>
      <c r="H274" s="71">
        <f t="shared" si="60"/>
        <v>0</v>
      </c>
      <c r="I274" s="71" t="s">
        <v>48</v>
      </c>
      <c r="J274" s="71" t="s">
        <v>48</v>
      </c>
      <c r="K274" s="72" t="s">
        <v>48</v>
      </c>
      <c r="L274" s="5">
        <v>270</v>
      </c>
      <c r="M274" s="4">
        <v>10</v>
      </c>
      <c r="N274" s="4" t="s">
        <v>43</v>
      </c>
      <c r="O274" s="4" t="s">
        <v>10</v>
      </c>
      <c r="P274" s="36" t="s">
        <v>48</v>
      </c>
    </row>
    <row r="275" spans="1:16" x14ac:dyDescent="0.25">
      <c r="A275" s="87" t="s">
        <v>63</v>
      </c>
      <c r="B275" s="170">
        <v>23</v>
      </c>
      <c r="C275" s="70" t="s">
        <v>11</v>
      </c>
      <c r="D275" s="91">
        <v>47</v>
      </c>
      <c r="E275" s="13">
        <v>140</v>
      </c>
      <c r="F275" s="13">
        <v>6312</v>
      </c>
      <c r="G275" s="18">
        <f>F275/E275*1000</f>
        <v>45085.71428571429</v>
      </c>
      <c r="H275" s="71">
        <f t="shared" si="60"/>
        <v>-18</v>
      </c>
      <c r="I275" s="71">
        <f>E275-N275</f>
        <v>-110</v>
      </c>
      <c r="J275" s="71">
        <f>F275-O275</f>
        <v>-3305</v>
      </c>
      <c r="K275" s="72">
        <f>G275-P275</f>
        <v>6617.7142857142899</v>
      </c>
      <c r="L275" s="5">
        <v>271</v>
      </c>
      <c r="M275" s="4">
        <v>65</v>
      </c>
      <c r="N275" s="4">
        <v>250</v>
      </c>
      <c r="O275" s="4">
        <v>9617</v>
      </c>
      <c r="P275" s="4">
        <f>O275/N275*1000</f>
        <v>38468</v>
      </c>
    </row>
    <row r="276" spans="1:16" x14ac:dyDescent="0.25">
      <c r="A276" s="87" t="s">
        <v>63</v>
      </c>
      <c r="B276" s="170" t="s">
        <v>12</v>
      </c>
      <c r="C276" s="70" t="s">
        <v>13</v>
      </c>
      <c r="D276" s="91">
        <v>10</v>
      </c>
      <c r="E276" s="13" t="s">
        <v>43</v>
      </c>
      <c r="F276" s="13" t="s">
        <v>10</v>
      </c>
      <c r="G276" s="92" t="s">
        <v>48</v>
      </c>
      <c r="H276" s="71">
        <f t="shared" si="60"/>
        <v>-4</v>
      </c>
      <c r="I276" s="71" t="s">
        <v>48</v>
      </c>
      <c r="J276" s="71" t="s">
        <v>48</v>
      </c>
      <c r="K276" s="72" t="s">
        <v>48</v>
      </c>
      <c r="L276" s="5">
        <v>272</v>
      </c>
      <c r="M276" s="4">
        <v>14</v>
      </c>
      <c r="N276" s="4" t="s">
        <v>43</v>
      </c>
      <c r="O276" s="4" t="s">
        <v>10</v>
      </c>
      <c r="P276" s="36" t="s">
        <v>48</v>
      </c>
    </row>
    <row r="277" spans="1:16" x14ac:dyDescent="0.25">
      <c r="A277" s="87" t="s">
        <v>63</v>
      </c>
      <c r="B277" s="170">
        <v>42</v>
      </c>
      <c r="C277" s="70" t="s">
        <v>14</v>
      </c>
      <c r="D277" s="91">
        <v>23</v>
      </c>
      <c r="E277" s="13">
        <v>145</v>
      </c>
      <c r="F277" s="13">
        <v>6171</v>
      </c>
      <c r="G277" s="18">
        <f>F277/E277*1000</f>
        <v>42558.620689655174</v>
      </c>
      <c r="H277" s="71">
        <f t="shared" si="60"/>
        <v>7</v>
      </c>
      <c r="I277" s="71">
        <f t="shared" ref="I277:K279" si="63">E277-N277</f>
        <v>8</v>
      </c>
      <c r="J277" s="71">
        <f t="shared" si="63"/>
        <v>1004</v>
      </c>
      <c r="K277" s="72">
        <f t="shared" si="63"/>
        <v>4843.292222501892</v>
      </c>
      <c r="L277" s="5">
        <v>273</v>
      </c>
      <c r="M277" s="4">
        <v>16</v>
      </c>
      <c r="N277" s="4">
        <v>137</v>
      </c>
      <c r="O277" s="4">
        <v>5167</v>
      </c>
      <c r="P277" s="4">
        <f t="shared" ref="P277:P283" si="64">O277/N277*1000</f>
        <v>37715.328467153282</v>
      </c>
    </row>
    <row r="278" spans="1:16" x14ac:dyDescent="0.25">
      <c r="A278" s="87" t="s">
        <v>63</v>
      </c>
      <c r="B278" s="170" t="s">
        <v>15</v>
      </c>
      <c r="C278" s="70" t="s">
        <v>16</v>
      </c>
      <c r="D278" s="91">
        <v>87</v>
      </c>
      <c r="E278" s="13">
        <v>926</v>
      </c>
      <c r="F278" s="13">
        <v>22982</v>
      </c>
      <c r="G278" s="18">
        <f>F278/E278*1000</f>
        <v>24818.574514038875</v>
      </c>
      <c r="H278" s="71">
        <f t="shared" si="60"/>
        <v>-31</v>
      </c>
      <c r="I278" s="71">
        <f t="shared" si="63"/>
        <v>-101</v>
      </c>
      <c r="J278" s="71">
        <f t="shared" si="63"/>
        <v>335</v>
      </c>
      <c r="K278" s="72">
        <f t="shared" si="63"/>
        <v>2766.9678928120011</v>
      </c>
      <c r="L278" s="5">
        <v>274</v>
      </c>
      <c r="M278" s="4">
        <v>118</v>
      </c>
      <c r="N278" s="4">
        <v>1027</v>
      </c>
      <c r="O278" s="4">
        <v>22647</v>
      </c>
      <c r="P278" s="4">
        <f t="shared" si="64"/>
        <v>22051.606621226874</v>
      </c>
    </row>
    <row r="279" spans="1:16" x14ac:dyDescent="0.25">
      <c r="A279" s="87" t="s">
        <v>63</v>
      </c>
      <c r="B279" s="170" t="s">
        <v>17</v>
      </c>
      <c r="C279" s="70" t="s">
        <v>18</v>
      </c>
      <c r="D279" s="91">
        <v>11</v>
      </c>
      <c r="E279" s="13">
        <v>46</v>
      </c>
      <c r="F279" s="13">
        <v>2371</v>
      </c>
      <c r="G279" s="18">
        <f>F279/E279*1000</f>
        <v>51543.47826086956</v>
      </c>
      <c r="H279" s="71">
        <f t="shared" si="60"/>
        <v>-2</v>
      </c>
      <c r="I279" s="71">
        <f t="shared" si="63"/>
        <v>0</v>
      </c>
      <c r="J279" s="71">
        <f t="shared" si="63"/>
        <v>407</v>
      </c>
      <c r="K279" s="72">
        <f t="shared" si="63"/>
        <v>8847.8260869565129</v>
      </c>
      <c r="L279" s="5">
        <v>275</v>
      </c>
      <c r="M279" s="4">
        <v>13</v>
      </c>
      <c r="N279" s="4">
        <v>46</v>
      </c>
      <c r="O279" s="4">
        <v>1964</v>
      </c>
      <c r="P279" s="4">
        <f t="shared" si="64"/>
        <v>42695.652173913048</v>
      </c>
    </row>
    <row r="280" spans="1:16" x14ac:dyDescent="0.25">
      <c r="A280" s="87" t="s">
        <v>63</v>
      </c>
      <c r="B280" s="170">
        <v>51</v>
      </c>
      <c r="C280" s="70" t="s">
        <v>19</v>
      </c>
      <c r="D280" s="91">
        <v>10</v>
      </c>
      <c r="E280" s="13" t="s">
        <v>42</v>
      </c>
      <c r="F280" s="13">
        <v>2058</v>
      </c>
      <c r="G280" s="92" t="s">
        <v>48</v>
      </c>
      <c r="H280" s="71">
        <f t="shared" si="60"/>
        <v>-2</v>
      </c>
      <c r="I280" s="71" t="s">
        <v>48</v>
      </c>
      <c r="J280" s="71">
        <f>F280-O280</f>
        <v>74</v>
      </c>
      <c r="K280" s="72" t="s">
        <v>48</v>
      </c>
      <c r="L280" s="5">
        <v>276</v>
      </c>
      <c r="M280" s="4">
        <v>12</v>
      </c>
      <c r="N280" s="4">
        <v>87</v>
      </c>
      <c r="O280" s="4">
        <v>1984</v>
      </c>
      <c r="P280" s="4">
        <f t="shared" si="64"/>
        <v>22804.597701149425</v>
      </c>
    </row>
    <row r="281" spans="1:16" x14ac:dyDescent="0.25">
      <c r="A281" s="87" t="s">
        <v>63</v>
      </c>
      <c r="B281" s="170">
        <v>52</v>
      </c>
      <c r="C281" s="70" t="s">
        <v>20</v>
      </c>
      <c r="D281" s="91">
        <v>20</v>
      </c>
      <c r="E281" s="13">
        <v>95</v>
      </c>
      <c r="F281" s="13">
        <v>3205</v>
      </c>
      <c r="G281" s="18">
        <f>F281/E281*1000</f>
        <v>33736.84210526316</v>
      </c>
      <c r="H281" s="71">
        <f t="shared" si="60"/>
        <v>-1</v>
      </c>
      <c r="I281" s="71">
        <f>E281-N281</f>
        <v>-20</v>
      </c>
      <c r="J281" s="71">
        <f>F281-O281</f>
        <v>-408</v>
      </c>
      <c r="K281" s="72">
        <f>G281-P281</f>
        <v>2319.4508009153324</v>
      </c>
      <c r="L281" s="5">
        <v>277</v>
      </c>
      <c r="M281" s="4">
        <v>21</v>
      </c>
      <c r="N281" s="4">
        <v>115</v>
      </c>
      <c r="O281" s="4">
        <v>3613</v>
      </c>
      <c r="P281" s="4">
        <f t="shared" si="64"/>
        <v>31417.391304347828</v>
      </c>
    </row>
    <row r="282" spans="1:16" x14ac:dyDescent="0.25">
      <c r="A282" s="87" t="s">
        <v>63</v>
      </c>
      <c r="B282" s="170">
        <v>53</v>
      </c>
      <c r="C282" s="70" t="s">
        <v>21</v>
      </c>
      <c r="D282" s="91">
        <v>24</v>
      </c>
      <c r="E282" s="13">
        <v>93</v>
      </c>
      <c r="F282" s="13">
        <v>1891</v>
      </c>
      <c r="G282" s="18">
        <f>F282/E282*1000</f>
        <v>20333.333333333332</v>
      </c>
      <c r="H282" s="71">
        <f t="shared" si="60"/>
        <v>-2</v>
      </c>
      <c r="I282" s="71">
        <f>E282-N282</f>
        <v>17</v>
      </c>
      <c r="J282" s="71">
        <f>F282-O282</f>
        <v>-363</v>
      </c>
      <c r="K282" s="72">
        <f>G282-P282</f>
        <v>-9324.5614035087747</v>
      </c>
      <c r="L282" s="5">
        <v>278</v>
      </c>
      <c r="M282" s="4">
        <v>26</v>
      </c>
      <c r="N282" s="4">
        <v>76</v>
      </c>
      <c r="O282" s="4">
        <v>2254</v>
      </c>
      <c r="P282" s="4">
        <f t="shared" si="64"/>
        <v>29657.894736842107</v>
      </c>
    </row>
    <row r="283" spans="1:16" x14ac:dyDescent="0.25">
      <c r="A283" s="87" t="s">
        <v>63</v>
      </c>
      <c r="B283" s="170">
        <v>54</v>
      </c>
      <c r="C283" s="70" t="s">
        <v>22</v>
      </c>
      <c r="D283" s="91">
        <v>33</v>
      </c>
      <c r="E283" s="13" t="s">
        <v>43</v>
      </c>
      <c r="F283" s="13">
        <v>4575</v>
      </c>
      <c r="G283" s="92" t="s">
        <v>48</v>
      </c>
      <c r="H283" s="71">
        <f t="shared" si="60"/>
        <v>-5</v>
      </c>
      <c r="I283" s="71" t="s">
        <v>48</v>
      </c>
      <c r="J283" s="71">
        <f>F283-O283</f>
        <v>-948</v>
      </c>
      <c r="K283" s="72" t="s">
        <v>48</v>
      </c>
      <c r="L283" s="5">
        <v>279</v>
      </c>
      <c r="M283" s="4">
        <v>38</v>
      </c>
      <c r="N283" s="4">
        <v>172</v>
      </c>
      <c r="O283" s="4">
        <v>5523</v>
      </c>
      <c r="P283" s="4">
        <f t="shared" si="64"/>
        <v>32110.465116279072</v>
      </c>
    </row>
    <row r="284" spans="1:16" x14ac:dyDescent="0.25">
      <c r="A284" s="87" t="s">
        <v>63</v>
      </c>
      <c r="B284" s="170">
        <v>55</v>
      </c>
      <c r="C284" s="70" t="s">
        <v>23</v>
      </c>
      <c r="D284" s="91">
        <v>2</v>
      </c>
      <c r="E284" s="13" t="s">
        <v>41</v>
      </c>
      <c r="F284" s="13" t="s">
        <v>10</v>
      </c>
      <c r="G284" s="92" t="s">
        <v>48</v>
      </c>
      <c r="H284" s="71">
        <f t="shared" si="60"/>
        <v>-3</v>
      </c>
      <c r="I284" s="71" t="s">
        <v>48</v>
      </c>
      <c r="J284" s="71" t="s">
        <v>48</v>
      </c>
      <c r="K284" s="72" t="s">
        <v>48</v>
      </c>
      <c r="L284" s="5">
        <v>280</v>
      </c>
      <c r="M284" s="4">
        <v>5</v>
      </c>
      <c r="N284" s="4" t="s">
        <v>43</v>
      </c>
      <c r="O284" s="4" t="s">
        <v>10</v>
      </c>
      <c r="P284" s="36" t="s">
        <v>48</v>
      </c>
    </row>
    <row r="285" spans="1:16" ht="25.5" x14ac:dyDescent="0.25">
      <c r="A285" s="87" t="s">
        <v>63</v>
      </c>
      <c r="B285" s="170">
        <v>56</v>
      </c>
      <c r="C285" s="70" t="s">
        <v>24</v>
      </c>
      <c r="D285" s="91">
        <v>16</v>
      </c>
      <c r="E285" s="13">
        <v>68</v>
      </c>
      <c r="F285" s="13">
        <v>2863</v>
      </c>
      <c r="G285" s="18">
        <f>F285/E285*1000</f>
        <v>42102.941176470587</v>
      </c>
      <c r="H285" s="71">
        <f t="shared" si="60"/>
        <v>0</v>
      </c>
      <c r="I285" s="71">
        <f>E285-N285</f>
        <v>-5</v>
      </c>
      <c r="J285" s="71">
        <f>F285-O285</f>
        <v>472</v>
      </c>
      <c r="K285" s="72">
        <f>G285-P285</f>
        <v>9349.5165189363397</v>
      </c>
      <c r="L285" s="5">
        <v>281</v>
      </c>
      <c r="M285" s="4">
        <v>16</v>
      </c>
      <c r="N285" s="4">
        <v>73</v>
      </c>
      <c r="O285" s="4">
        <v>2391</v>
      </c>
      <c r="P285" s="4">
        <f>O285/N285*1000</f>
        <v>32753.424657534248</v>
      </c>
    </row>
    <row r="286" spans="1:16" x14ac:dyDescent="0.25">
      <c r="A286" s="87" t="s">
        <v>63</v>
      </c>
      <c r="B286" s="170">
        <v>61</v>
      </c>
      <c r="C286" s="70" t="s">
        <v>25</v>
      </c>
      <c r="D286" s="91">
        <v>4</v>
      </c>
      <c r="E286" s="13" t="s">
        <v>41</v>
      </c>
      <c r="F286" s="13" t="s">
        <v>10</v>
      </c>
      <c r="G286" s="92" t="s">
        <v>48</v>
      </c>
      <c r="H286" s="71">
        <f t="shared" si="60"/>
        <v>1</v>
      </c>
      <c r="I286" s="71" t="s">
        <v>48</v>
      </c>
      <c r="J286" s="71" t="s">
        <v>48</v>
      </c>
      <c r="K286" s="72" t="s">
        <v>48</v>
      </c>
      <c r="L286" s="5">
        <v>282</v>
      </c>
      <c r="M286" s="4">
        <v>3</v>
      </c>
      <c r="N286" s="4" t="s">
        <v>42</v>
      </c>
      <c r="O286" s="4" t="s">
        <v>10</v>
      </c>
      <c r="P286" s="36" t="s">
        <v>48</v>
      </c>
    </row>
    <row r="287" spans="1:16" x14ac:dyDescent="0.25">
      <c r="A287" s="87" t="s">
        <v>63</v>
      </c>
      <c r="B287" s="170">
        <v>62</v>
      </c>
      <c r="C287" s="70" t="s">
        <v>26</v>
      </c>
      <c r="D287" s="91">
        <v>55</v>
      </c>
      <c r="E287" s="13">
        <v>1133</v>
      </c>
      <c r="F287" s="13">
        <v>52156</v>
      </c>
      <c r="G287" s="18">
        <f>F287/E287*1000</f>
        <v>46033.539276257718</v>
      </c>
      <c r="H287" s="71">
        <f t="shared" si="60"/>
        <v>-8</v>
      </c>
      <c r="I287" s="71">
        <f t="shared" ref="I287:K290" si="65">E287-N287</f>
        <v>85</v>
      </c>
      <c r="J287" s="71">
        <f t="shared" si="65"/>
        <v>12826</v>
      </c>
      <c r="K287" s="72">
        <f t="shared" si="65"/>
        <v>8504.9133220592412</v>
      </c>
      <c r="L287" s="5">
        <v>283</v>
      </c>
      <c r="M287" s="4">
        <v>63</v>
      </c>
      <c r="N287" s="4">
        <v>1048</v>
      </c>
      <c r="O287" s="4">
        <v>39330</v>
      </c>
      <c r="P287" s="4">
        <f>O287/N287*1000</f>
        <v>37528.625954198476</v>
      </c>
    </row>
    <row r="288" spans="1:16" x14ac:dyDescent="0.25">
      <c r="A288" s="87" t="s">
        <v>63</v>
      </c>
      <c r="B288" s="170">
        <v>71</v>
      </c>
      <c r="C288" s="70" t="s">
        <v>27</v>
      </c>
      <c r="D288" s="91">
        <v>21</v>
      </c>
      <c r="E288" s="13">
        <v>268</v>
      </c>
      <c r="F288" s="13">
        <v>7147</v>
      </c>
      <c r="G288" s="18">
        <f>F288/E288*1000</f>
        <v>26667.910447761195</v>
      </c>
      <c r="H288" s="71">
        <f t="shared" si="60"/>
        <v>-5</v>
      </c>
      <c r="I288" s="71">
        <f t="shared" si="65"/>
        <v>-45</v>
      </c>
      <c r="J288" s="71">
        <f t="shared" si="65"/>
        <v>305</v>
      </c>
      <c r="K288" s="72">
        <f t="shared" si="65"/>
        <v>4808.4855276333983</v>
      </c>
      <c r="L288" s="5">
        <v>284</v>
      </c>
      <c r="M288" s="4">
        <v>26</v>
      </c>
      <c r="N288" s="4">
        <v>313</v>
      </c>
      <c r="O288" s="4">
        <v>6842</v>
      </c>
      <c r="P288" s="4">
        <f>O288/N288*1000</f>
        <v>21859.424920127796</v>
      </c>
    </row>
    <row r="289" spans="1:16" x14ac:dyDescent="0.25">
      <c r="A289" s="87" t="s">
        <v>63</v>
      </c>
      <c r="B289" s="170">
        <v>72</v>
      </c>
      <c r="C289" s="70" t="s">
        <v>28</v>
      </c>
      <c r="D289" s="91">
        <v>92</v>
      </c>
      <c r="E289" s="13">
        <v>1255</v>
      </c>
      <c r="F289" s="13">
        <v>26250</v>
      </c>
      <c r="G289" s="18">
        <f>F289/E289*1000</f>
        <v>20916.334661354584</v>
      </c>
      <c r="H289" s="71">
        <f t="shared" si="60"/>
        <v>-4</v>
      </c>
      <c r="I289" s="71">
        <f t="shared" si="65"/>
        <v>-540</v>
      </c>
      <c r="J289" s="71">
        <f t="shared" si="65"/>
        <v>-3785</v>
      </c>
      <c r="K289" s="72">
        <f t="shared" si="65"/>
        <v>4183.7441321066726</v>
      </c>
      <c r="L289" s="5">
        <v>285</v>
      </c>
      <c r="M289" s="4">
        <v>96</v>
      </c>
      <c r="N289" s="4">
        <v>1795</v>
      </c>
      <c r="O289" s="4">
        <v>30035</v>
      </c>
      <c r="P289" s="4">
        <f>O289/N289*1000</f>
        <v>16732.590529247911</v>
      </c>
    </row>
    <row r="290" spans="1:16" x14ac:dyDescent="0.25">
      <c r="A290" s="87" t="s">
        <v>63</v>
      </c>
      <c r="B290" s="170">
        <v>81</v>
      </c>
      <c r="C290" s="70" t="s">
        <v>29</v>
      </c>
      <c r="D290" s="91">
        <v>49</v>
      </c>
      <c r="E290" s="13">
        <v>173</v>
      </c>
      <c r="F290" s="13">
        <v>5033</v>
      </c>
      <c r="G290" s="18">
        <f>F290/E290*1000</f>
        <v>29092.485549132947</v>
      </c>
      <c r="H290" s="71">
        <f t="shared" si="60"/>
        <v>-4</v>
      </c>
      <c r="I290" s="71">
        <f t="shared" si="65"/>
        <v>-32</v>
      </c>
      <c r="J290" s="71">
        <f t="shared" si="65"/>
        <v>34</v>
      </c>
      <c r="K290" s="72">
        <f t="shared" si="65"/>
        <v>4707.1196954744082</v>
      </c>
      <c r="L290" s="5">
        <v>286</v>
      </c>
      <c r="M290" s="4">
        <v>53</v>
      </c>
      <c r="N290" s="4">
        <v>205</v>
      </c>
      <c r="O290" s="4">
        <v>4999</v>
      </c>
      <c r="P290" s="4">
        <f>O290/N290*1000</f>
        <v>24385.365853658539</v>
      </c>
    </row>
    <row r="291" spans="1:16" x14ac:dyDescent="0.25">
      <c r="A291" s="87" t="s">
        <v>63</v>
      </c>
      <c r="B291" s="170">
        <v>99</v>
      </c>
      <c r="C291" s="70" t="s">
        <v>30</v>
      </c>
      <c r="D291" s="91">
        <v>3</v>
      </c>
      <c r="E291" s="13" t="s">
        <v>41</v>
      </c>
      <c r="F291" s="13">
        <v>33</v>
      </c>
      <c r="G291" s="92" t="s">
        <v>48</v>
      </c>
      <c r="H291" s="71">
        <f t="shared" si="60"/>
        <v>3</v>
      </c>
      <c r="I291" s="71" t="s">
        <v>48</v>
      </c>
      <c r="J291" s="71">
        <f t="shared" ref="J291:J314" si="66">F291-O291</f>
        <v>33</v>
      </c>
      <c r="K291" s="72" t="s">
        <v>48</v>
      </c>
      <c r="L291" s="5">
        <v>287</v>
      </c>
      <c r="M291" s="5"/>
      <c r="N291" s="5"/>
      <c r="O291" s="5"/>
      <c r="P291" s="36" t="s">
        <v>48</v>
      </c>
    </row>
    <row r="292" spans="1:16" x14ac:dyDescent="0.25">
      <c r="A292" s="87" t="s">
        <v>64</v>
      </c>
      <c r="B292" s="170">
        <v>0</v>
      </c>
      <c r="C292" s="70" t="s">
        <v>6</v>
      </c>
      <c r="D292" s="91">
        <v>12344</v>
      </c>
      <c r="E292" s="13">
        <v>195927</v>
      </c>
      <c r="F292" s="13">
        <v>8448785</v>
      </c>
      <c r="G292" s="18">
        <f t="shared" ref="G292:G314" si="67">F292/E292*1000</f>
        <v>43122.106703006728</v>
      </c>
      <c r="H292" s="71">
        <f t="shared" si="60"/>
        <v>-269</v>
      </c>
      <c r="I292" s="71">
        <f t="shared" ref="I292:I311" si="68">E292-N292</f>
        <v>9532</v>
      </c>
      <c r="J292" s="71">
        <f t="shared" si="66"/>
        <v>1727193</v>
      </c>
      <c r="K292" s="72">
        <f t="shared" ref="K292:K311" si="69">G292-P292</f>
        <v>7061.0964827754942</v>
      </c>
      <c r="L292" s="5">
        <v>288</v>
      </c>
      <c r="M292" s="4">
        <v>12613</v>
      </c>
      <c r="N292" s="4">
        <v>186395</v>
      </c>
      <c r="O292" s="4">
        <v>6721592</v>
      </c>
      <c r="P292" s="4">
        <f t="shared" ref="P292:P311" si="70">O292/N292*1000</f>
        <v>36061.010220231234</v>
      </c>
    </row>
    <row r="293" spans="1:16" x14ac:dyDescent="0.25">
      <c r="A293" s="87" t="s">
        <v>64</v>
      </c>
      <c r="B293" s="170">
        <v>11</v>
      </c>
      <c r="C293" s="70" t="s">
        <v>7</v>
      </c>
      <c r="D293" s="91">
        <v>59</v>
      </c>
      <c r="E293" s="13">
        <v>4468</v>
      </c>
      <c r="F293" s="13">
        <v>138844</v>
      </c>
      <c r="G293" s="18">
        <f t="shared" si="67"/>
        <v>31075.201432408234</v>
      </c>
      <c r="H293" s="71">
        <f t="shared" si="60"/>
        <v>-5</v>
      </c>
      <c r="I293" s="71">
        <f t="shared" si="68"/>
        <v>-114</v>
      </c>
      <c r="J293" s="71">
        <f t="shared" si="66"/>
        <v>28822</v>
      </c>
      <c r="K293" s="72">
        <f t="shared" si="69"/>
        <v>7063.4161857910367</v>
      </c>
      <c r="L293" s="5">
        <v>289</v>
      </c>
      <c r="M293" s="4">
        <v>64</v>
      </c>
      <c r="N293" s="4">
        <v>4582</v>
      </c>
      <c r="O293" s="4">
        <v>110022</v>
      </c>
      <c r="P293" s="4">
        <f t="shared" si="70"/>
        <v>24011.785246617197</v>
      </c>
    </row>
    <row r="294" spans="1:16" x14ac:dyDescent="0.25">
      <c r="A294" s="87" t="s">
        <v>64</v>
      </c>
      <c r="B294" s="170">
        <v>21</v>
      </c>
      <c r="C294" s="70" t="s">
        <v>8</v>
      </c>
      <c r="D294" s="91">
        <v>223</v>
      </c>
      <c r="E294" s="13">
        <v>10752</v>
      </c>
      <c r="F294" s="13">
        <v>1062380</v>
      </c>
      <c r="G294" s="18">
        <f t="shared" si="67"/>
        <v>98807.663690476184</v>
      </c>
      <c r="H294" s="71">
        <f t="shared" si="60"/>
        <v>41</v>
      </c>
      <c r="I294" s="71">
        <f t="shared" si="68"/>
        <v>3585</v>
      </c>
      <c r="J294" s="71">
        <f t="shared" si="66"/>
        <v>556961</v>
      </c>
      <c r="K294" s="72">
        <f t="shared" si="69"/>
        <v>28287.362309145086</v>
      </c>
      <c r="L294" s="5">
        <v>290</v>
      </c>
      <c r="M294" s="4">
        <v>182</v>
      </c>
      <c r="N294" s="4">
        <v>7167</v>
      </c>
      <c r="O294" s="4">
        <v>505419</v>
      </c>
      <c r="P294" s="4">
        <f t="shared" si="70"/>
        <v>70520.301381331097</v>
      </c>
    </row>
    <row r="295" spans="1:16" x14ac:dyDescent="0.25">
      <c r="A295" s="87" t="s">
        <v>64</v>
      </c>
      <c r="B295" s="170">
        <v>22</v>
      </c>
      <c r="C295" s="70" t="s">
        <v>9</v>
      </c>
      <c r="D295" s="91">
        <v>61</v>
      </c>
      <c r="E295" s="13">
        <v>1356</v>
      </c>
      <c r="F295" s="13">
        <v>127167</v>
      </c>
      <c r="G295" s="18">
        <f t="shared" si="67"/>
        <v>93780.973451327445</v>
      </c>
      <c r="H295" s="71">
        <f t="shared" si="60"/>
        <v>10</v>
      </c>
      <c r="I295" s="71">
        <f t="shared" si="68"/>
        <v>-148</v>
      </c>
      <c r="J295" s="71">
        <f t="shared" si="66"/>
        <v>7962</v>
      </c>
      <c r="K295" s="72">
        <f t="shared" si="69"/>
        <v>14522.329834306162</v>
      </c>
      <c r="L295" s="5">
        <v>291</v>
      </c>
      <c r="M295" s="4">
        <v>51</v>
      </c>
      <c r="N295" s="4">
        <v>1504</v>
      </c>
      <c r="O295" s="4">
        <v>119205</v>
      </c>
      <c r="P295" s="4">
        <f t="shared" si="70"/>
        <v>79258.643617021284</v>
      </c>
    </row>
    <row r="296" spans="1:16" x14ac:dyDescent="0.25">
      <c r="A296" s="87" t="s">
        <v>64</v>
      </c>
      <c r="B296" s="170">
        <v>23</v>
      </c>
      <c r="C296" s="70" t="s">
        <v>11</v>
      </c>
      <c r="D296" s="91">
        <v>1058</v>
      </c>
      <c r="E296" s="13">
        <v>15626</v>
      </c>
      <c r="F296" s="13">
        <v>809448</v>
      </c>
      <c r="G296" s="18">
        <f t="shared" si="67"/>
        <v>51801.35671317036</v>
      </c>
      <c r="H296" s="71">
        <f t="shared" si="60"/>
        <v>-405</v>
      </c>
      <c r="I296" s="71">
        <f t="shared" si="68"/>
        <v>-3498</v>
      </c>
      <c r="J296" s="71">
        <f t="shared" si="66"/>
        <v>11999</v>
      </c>
      <c r="K296" s="72">
        <f t="shared" si="69"/>
        <v>10102.496642055528</v>
      </c>
      <c r="L296" s="5">
        <v>292</v>
      </c>
      <c r="M296" s="4">
        <v>1463</v>
      </c>
      <c r="N296" s="4">
        <v>19124</v>
      </c>
      <c r="O296" s="4">
        <v>797449</v>
      </c>
      <c r="P296" s="4">
        <f t="shared" si="70"/>
        <v>41698.860071114832</v>
      </c>
    </row>
    <row r="297" spans="1:16" x14ac:dyDescent="0.25">
      <c r="A297" s="87" t="s">
        <v>64</v>
      </c>
      <c r="B297" s="170" t="s">
        <v>12</v>
      </c>
      <c r="C297" s="70" t="s">
        <v>13</v>
      </c>
      <c r="D297" s="91">
        <v>396</v>
      </c>
      <c r="E297" s="13">
        <v>12864</v>
      </c>
      <c r="F297" s="13">
        <v>604877</v>
      </c>
      <c r="G297" s="18">
        <f t="shared" si="67"/>
        <v>47020.911069651738</v>
      </c>
      <c r="H297" s="71">
        <f t="shared" si="60"/>
        <v>9</v>
      </c>
      <c r="I297" s="71">
        <f t="shared" si="68"/>
        <v>1273</v>
      </c>
      <c r="J297" s="71">
        <f t="shared" si="66"/>
        <v>97541</v>
      </c>
      <c r="K297" s="72">
        <f t="shared" si="69"/>
        <v>3251.0896564863506</v>
      </c>
      <c r="L297" s="5">
        <v>293</v>
      </c>
      <c r="M297" s="4">
        <v>387</v>
      </c>
      <c r="N297" s="4">
        <v>11591</v>
      </c>
      <c r="O297" s="4">
        <v>507336</v>
      </c>
      <c r="P297" s="4">
        <f t="shared" si="70"/>
        <v>43769.821413165388</v>
      </c>
    </row>
    <row r="298" spans="1:16" x14ac:dyDescent="0.25">
      <c r="A298" s="87" t="s">
        <v>64</v>
      </c>
      <c r="B298" s="170">
        <v>42</v>
      </c>
      <c r="C298" s="70" t="s">
        <v>14</v>
      </c>
      <c r="D298" s="91">
        <v>657</v>
      </c>
      <c r="E298" s="13">
        <v>9360</v>
      </c>
      <c r="F298" s="13">
        <v>562875</v>
      </c>
      <c r="G298" s="18">
        <f t="shared" si="67"/>
        <v>60136.217948717946</v>
      </c>
      <c r="H298" s="71">
        <f t="shared" si="60"/>
        <v>11</v>
      </c>
      <c r="I298" s="71">
        <f t="shared" si="68"/>
        <v>793</v>
      </c>
      <c r="J298" s="71">
        <f t="shared" si="66"/>
        <v>125868</v>
      </c>
      <c r="K298" s="72">
        <f t="shared" si="69"/>
        <v>9125.7125209135775</v>
      </c>
      <c r="L298" s="5">
        <v>294</v>
      </c>
      <c r="M298" s="4">
        <v>646</v>
      </c>
      <c r="N298" s="4">
        <v>8567</v>
      </c>
      <c r="O298" s="4">
        <v>437007</v>
      </c>
      <c r="P298" s="4">
        <f t="shared" si="70"/>
        <v>51010.505427804368</v>
      </c>
    </row>
    <row r="299" spans="1:16" x14ac:dyDescent="0.25">
      <c r="A299" s="87" t="s">
        <v>64</v>
      </c>
      <c r="B299" s="170" t="s">
        <v>15</v>
      </c>
      <c r="C299" s="70" t="s">
        <v>16</v>
      </c>
      <c r="D299" s="91">
        <v>1879</v>
      </c>
      <c r="E299" s="13">
        <v>28943</v>
      </c>
      <c r="F299" s="13">
        <v>725314</v>
      </c>
      <c r="G299" s="18">
        <f t="shared" si="67"/>
        <v>25060.083612617906</v>
      </c>
      <c r="H299" s="71">
        <f t="shared" si="60"/>
        <v>-107</v>
      </c>
      <c r="I299" s="71">
        <f t="shared" si="68"/>
        <v>-1806</v>
      </c>
      <c r="J299" s="71">
        <f t="shared" si="66"/>
        <v>-40506</v>
      </c>
      <c r="K299" s="72">
        <f t="shared" si="69"/>
        <v>154.55822967862332</v>
      </c>
      <c r="L299" s="5">
        <v>295</v>
      </c>
      <c r="M299" s="4">
        <v>1986</v>
      </c>
      <c r="N299" s="4">
        <v>30749</v>
      </c>
      <c r="O299" s="4">
        <v>765820</v>
      </c>
      <c r="P299" s="4">
        <f t="shared" si="70"/>
        <v>24905.525382939282</v>
      </c>
    </row>
    <row r="300" spans="1:16" x14ac:dyDescent="0.25">
      <c r="A300" s="87" t="s">
        <v>64</v>
      </c>
      <c r="B300" s="170" t="s">
        <v>17</v>
      </c>
      <c r="C300" s="70" t="s">
        <v>18</v>
      </c>
      <c r="D300" s="91">
        <v>437</v>
      </c>
      <c r="E300" s="13">
        <v>7734</v>
      </c>
      <c r="F300" s="13">
        <v>381184</v>
      </c>
      <c r="G300" s="18">
        <f t="shared" si="67"/>
        <v>49286.785621929143</v>
      </c>
      <c r="H300" s="71">
        <f t="shared" si="60"/>
        <v>-33</v>
      </c>
      <c r="I300" s="71">
        <f t="shared" si="68"/>
        <v>912</v>
      </c>
      <c r="J300" s="71">
        <f t="shared" si="66"/>
        <v>108873</v>
      </c>
      <c r="K300" s="72">
        <f t="shared" si="69"/>
        <v>9370.1922475521278</v>
      </c>
      <c r="L300" s="5">
        <v>296</v>
      </c>
      <c r="M300" s="4">
        <v>470</v>
      </c>
      <c r="N300" s="4">
        <v>6822</v>
      </c>
      <c r="O300" s="4">
        <v>272311</v>
      </c>
      <c r="P300" s="4">
        <f t="shared" si="70"/>
        <v>39916.593374377015</v>
      </c>
    </row>
    <row r="301" spans="1:16" x14ac:dyDescent="0.25">
      <c r="A301" s="87" t="s">
        <v>64</v>
      </c>
      <c r="B301" s="170">
        <v>51</v>
      </c>
      <c r="C301" s="70" t="s">
        <v>19</v>
      </c>
      <c r="D301" s="91">
        <v>142</v>
      </c>
      <c r="E301" s="13">
        <v>3850</v>
      </c>
      <c r="F301" s="13">
        <v>144031</v>
      </c>
      <c r="G301" s="18">
        <f t="shared" si="67"/>
        <v>37410.64935064935</v>
      </c>
      <c r="H301" s="71">
        <f t="shared" si="60"/>
        <v>-33</v>
      </c>
      <c r="I301" s="71">
        <f t="shared" si="68"/>
        <v>324</v>
      </c>
      <c r="J301" s="71">
        <f t="shared" si="66"/>
        <v>7442</v>
      </c>
      <c r="K301" s="72">
        <f t="shared" si="69"/>
        <v>-1327.0137236558076</v>
      </c>
      <c r="L301" s="5">
        <v>297</v>
      </c>
      <c r="M301" s="4">
        <v>175</v>
      </c>
      <c r="N301" s="4">
        <v>3526</v>
      </c>
      <c r="O301" s="4">
        <v>136589</v>
      </c>
      <c r="P301" s="4">
        <f t="shared" si="70"/>
        <v>38737.663074305157</v>
      </c>
    </row>
    <row r="302" spans="1:16" x14ac:dyDescent="0.25">
      <c r="A302" s="87" t="s">
        <v>64</v>
      </c>
      <c r="B302" s="170">
        <v>52</v>
      </c>
      <c r="C302" s="70" t="s">
        <v>20</v>
      </c>
      <c r="D302" s="91">
        <v>616</v>
      </c>
      <c r="E302" s="13">
        <v>6076</v>
      </c>
      <c r="F302" s="13">
        <v>372675</v>
      </c>
      <c r="G302" s="18">
        <f t="shared" si="67"/>
        <v>61335.582620144836</v>
      </c>
      <c r="H302" s="71">
        <f t="shared" si="60"/>
        <v>-37</v>
      </c>
      <c r="I302" s="71">
        <f t="shared" si="68"/>
        <v>-576</v>
      </c>
      <c r="J302" s="71">
        <f t="shared" si="66"/>
        <v>42717</v>
      </c>
      <c r="K302" s="72">
        <f t="shared" si="69"/>
        <v>11732.756402465944</v>
      </c>
      <c r="L302" s="5">
        <v>298</v>
      </c>
      <c r="M302" s="4">
        <v>653</v>
      </c>
      <c r="N302" s="4">
        <v>6652</v>
      </c>
      <c r="O302" s="4">
        <v>329958</v>
      </c>
      <c r="P302" s="4">
        <f t="shared" si="70"/>
        <v>49602.826217678892</v>
      </c>
    </row>
    <row r="303" spans="1:16" x14ac:dyDescent="0.25">
      <c r="A303" s="87" t="s">
        <v>64</v>
      </c>
      <c r="B303" s="170">
        <v>53</v>
      </c>
      <c r="C303" s="70" t="s">
        <v>21</v>
      </c>
      <c r="D303" s="91">
        <v>644</v>
      </c>
      <c r="E303" s="13">
        <v>3714</v>
      </c>
      <c r="F303" s="13">
        <v>160295</v>
      </c>
      <c r="G303" s="18">
        <f t="shared" si="67"/>
        <v>43159.666128163706</v>
      </c>
      <c r="H303" s="71">
        <f t="shared" si="60"/>
        <v>24</v>
      </c>
      <c r="I303" s="71">
        <f t="shared" si="68"/>
        <v>252</v>
      </c>
      <c r="J303" s="71">
        <f t="shared" si="66"/>
        <v>43671</v>
      </c>
      <c r="K303" s="72">
        <f t="shared" si="69"/>
        <v>9472.7799352116563</v>
      </c>
      <c r="L303" s="5">
        <v>299</v>
      </c>
      <c r="M303" s="4">
        <v>620</v>
      </c>
      <c r="N303" s="4">
        <v>3462</v>
      </c>
      <c r="O303" s="4">
        <v>116624</v>
      </c>
      <c r="P303" s="4">
        <f t="shared" si="70"/>
        <v>33686.88619295205</v>
      </c>
    </row>
    <row r="304" spans="1:16" x14ac:dyDescent="0.25">
      <c r="A304" s="87" t="s">
        <v>64</v>
      </c>
      <c r="B304" s="170">
        <v>54</v>
      </c>
      <c r="C304" s="70" t="s">
        <v>22</v>
      </c>
      <c r="D304" s="91">
        <v>1266</v>
      </c>
      <c r="E304" s="13">
        <v>12859</v>
      </c>
      <c r="F304" s="13">
        <v>693236</v>
      </c>
      <c r="G304" s="18">
        <f t="shared" si="67"/>
        <v>53910.56847344272</v>
      </c>
      <c r="H304" s="71">
        <f t="shared" si="60"/>
        <v>119</v>
      </c>
      <c r="I304" s="71">
        <f t="shared" si="68"/>
        <v>2651</v>
      </c>
      <c r="J304" s="71">
        <f t="shared" si="66"/>
        <v>178026</v>
      </c>
      <c r="K304" s="72">
        <f t="shared" si="69"/>
        <v>3439.3694138815918</v>
      </c>
      <c r="L304" s="5">
        <v>300</v>
      </c>
      <c r="M304" s="4">
        <v>1147</v>
      </c>
      <c r="N304" s="4">
        <v>10208</v>
      </c>
      <c r="O304" s="4">
        <v>515210</v>
      </c>
      <c r="P304" s="4">
        <f t="shared" si="70"/>
        <v>50471.199059561128</v>
      </c>
    </row>
    <row r="305" spans="1:16" x14ac:dyDescent="0.25">
      <c r="A305" s="87" t="s">
        <v>64</v>
      </c>
      <c r="B305" s="170">
        <v>55</v>
      </c>
      <c r="C305" s="70" t="s">
        <v>23</v>
      </c>
      <c r="D305" s="91">
        <v>73</v>
      </c>
      <c r="E305" s="13">
        <v>2526</v>
      </c>
      <c r="F305" s="13">
        <v>289596</v>
      </c>
      <c r="G305" s="18">
        <f t="shared" si="67"/>
        <v>114646.08076009502</v>
      </c>
      <c r="H305" s="71">
        <f t="shared" si="60"/>
        <v>4</v>
      </c>
      <c r="I305" s="71">
        <f t="shared" si="68"/>
        <v>318</v>
      </c>
      <c r="J305" s="71">
        <f t="shared" si="66"/>
        <v>133686</v>
      </c>
      <c r="K305" s="72">
        <f t="shared" si="69"/>
        <v>44034.66771661675</v>
      </c>
      <c r="L305" s="5">
        <v>301</v>
      </c>
      <c r="M305" s="4">
        <v>69</v>
      </c>
      <c r="N305" s="4">
        <v>2208</v>
      </c>
      <c r="O305" s="4">
        <v>155910</v>
      </c>
      <c r="P305" s="4">
        <f t="shared" si="70"/>
        <v>70611.413043478271</v>
      </c>
    </row>
    <row r="306" spans="1:16" ht="25.5" x14ac:dyDescent="0.25">
      <c r="A306" s="87" t="s">
        <v>64</v>
      </c>
      <c r="B306" s="170">
        <v>56</v>
      </c>
      <c r="C306" s="70" t="s">
        <v>24</v>
      </c>
      <c r="D306" s="91">
        <v>599</v>
      </c>
      <c r="E306" s="13">
        <v>11620</v>
      </c>
      <c r="F306" s="13">
        <v>398726</v>
      </c>
      <c r="G306" s="18">
        <f t="shared" si="67"/>
        <v>34313.769363166954</v>
      </c>
      <c r="H306" s="71">
        <f t="shared" si="60"/>
        <v>-3</v>
      </c>
      <c r="I306" s="71">
        <f t="shared" si="68"/>
        <v>-574</v>
      </c>
      <c r="J306" s="71">
        <f t="shared" si="66"/>
        <v>39175</v>
      </c>
      <c r="K306" s="72">
        <f t="shared" si="69"/>
        <v>4827.8746608543406</v>
      </c>
      <c r="L306" s="5">
        <v>302</v>
      </c>
      <c r="M306" s="4">
        <v>602</v>
      </c>
      <c r="N306" s="4">
        <v>12194</v>
      </c>
      <c r="O306" s="4">
        <v>359551</v>
      </c>
      <c r="P306" s="4">
        <f t="shared" si="70"/>
        <v>29485.894702312613</v>
      </c>
    </row>
    <row r="307" spans="1:16" x14ac:dyDescent="0.25">
      <c r="A307" s="87" t="s">
        <v>64</v>
      </c>
      <c r="B307" s="170">
        <v>61</v>
      </c>
      <c r="C307" s="70" t="s">
        <v>25</v>
      </c>
      <c r="D307" s="91">
        <v>162</v>
      </c>
      <c r="E307" s="13">
        <v>2453</v>
      </c>
      <c r="F307" s="13">
        <v>67225</v>
      </c>
      <c r="G307" s="18">
        <f t="shared" si="67"/>
        <v>27405.218100285365</v>
      </c>
      <c r="H307" s="71">
        <f t="shared" si="60"/>
        <v>4</v>
      </c>
      <c r="I307" s="71">
        <f t="shared" si="68"/>
        <v>684</v>
      </c>
      <c r="J307" s="71">
        <f t="shared" si="66"/>
        <v>22321</v>
      </c>
      <c r="K307" s="72">
        <f t="shared" si="69"/>
        <v>2021.3854264583424</v>
      </c>
      <c r="L307" s="5">
        <v>303</v>
      </c>
      <c r="M307" s="4">
        <v>158</v>
      </c>
      <c r="N307" s="4">
        <v>1769</v>
      </c>
      <c r="O307" s="4">
        <v>44904</v>
      </c>
      <c r="P307" s="4">
        <f t="shared" si="70"/>
        <v>25383.832673827023</v>
      </c>
    </row>
    <row r="308" spans="1:16" x14ac:dyDescent="0.25">
      <c r="A308" s="87" t="s">
        <v>64</v>
      </c>
      <c r="B308" s="170">
        <v>62</v>
      </c>
      <c r="C308" s="70" t="s">
        <v>26</v>
      </c>
      <c r="D308" s="91">
        <v>1542</v>
      </c>
      <c r="E308" s="13">
        <v>29499</v>
      </c>
      <c r="F308" s="13">
        <v>1338978</v>
      </c>
      <c r="G308" s="18">
        <f t="shared" si="67"/>
        <v>45390.623410963082</v>
      </c>
      <c r="H308" s="71">
        <f t="shared" si="60"/>
        <v>93</v>
      </c>
      <c r="I308" s="71">
        <f t="shared" si="68"/>
        <v>4217</v>
      </c>
      <c r="J308" s="71">
        <f t="shared" si="66"/>
        <v>296230</v>
      </c>
      <c r="K308" s="72">
        <f t="shared" si="69"/>
        <v>4145.9434014701619</v>
      </c>
      <c r="L308" s="5">
        <v>304</v>
      </c>
      <c r="M308" s="4">
        <v>1449</v>
      </c>
      <c r="N308" s="4">
        <v>25282</v>
      </c>
      <c r="O308" s="4">
        <v>1042748</v>
      </c>
      <c r="P308" s="4">
        <f t="shared" si="70"/>
        <v>41244.68000949292</v>
      </c>
    </row>
    <row r="309" spans="1:16" x14ac:dyDescent="0.25">
      <c r="A309" s="87" t="s">
        <v>64</v>
      </c>
      <c r="B309" s="170">
        <v>71</v>
      </c>
      <c r="C309" s="70" t="s">
        <v>27</v>
      </c>
      <c r="D309" s="91">
        <v>135</v>
      </c>
      <c r="E309" s="13">
        <v>3818</v>
      </c>
      <c r="F309" s="13">
        <v>54371</v>
      </c>
      <c r="G309" s="18">
        <f t="shared" si="67"/>
        <v>14240.701938187533</v>
      </c>
      <c r="H309" s="71">
        <f t="shared" si="60"/>
        <v>-12</v>
      </c>
      <c r="I309" s="71">
        <f t="shared" si="68"/>
        <v>390</v>
      </c>
      <c r="J309" s="71">
        <f t="shared" si="66"/>
        <v>12282</v>
      </c>
      <c r="K309" s="72">
        <f t="shared" si="69"/>
        <v>1962.6972707429595</v>
      </c>
      <c r="L309" s="5">
        <v>305</v>
      </c>
      <c r="M309" s="4">
        <v>147</v>
      </c>
      <c r="N309" s="4">
        <v>3428</v>
      </c>
      <c r="O309" s="4">
        <v>42089</v>
      </c>
      <c r="P309" s="4">
        <f t="shared" si="70"/>
        <v>12278.004667444573</v>
      </c>
    </row>
    <row r="310" spans="1:16" x14ac:dyDescent="0.25">
      <c r="A310" s="87" t="s">
        <v>64</v>
      </c>
      <c r="B310" s="170">
        <v>72</v>
      </c>
      <c r="C310" s="70" t="s">
        <v>28</v>
      </c>
      <c r="D310" s="91">
        <v>1290</v>
      </c>
      <c r="E310" s="13">
        <v>20845</v>
      </c>
      <c r="F310" s="13">
        <v>308123</v>
      </c>
      <c r="G310" s="18">
        <f t="shared" si="67"/>
        <v>14781.626289278003</v>
      </c>
      <c r="H310" s="71">
        <f t="shared" si="60"/>
        <v>97</v>
      </c>
      <c r="I310" s="71">
        <f t="shared" si="68"/>
        <v>1529</v>
      </c>
      <c r="J310" s="71">
        <f t="shared" si="66"/>
        <v>49755</v>
      </c>
      <c r="K310" s="72">
        <f t="shared" si="69"/>
        <v>1405.772075154995</v>
      </c>
      <c r="L310" s="5">
        <v>306</v>
      </c>
      <c r="M310" s="4">
        <v>1193</v>
      </c>
      <c r="N310" s="4">
        <v>19316</v>
      </c>
      <c r="O310" s="4">
        <v>258368</v>
      </c>
      <c r="P310" s="4">
        <f t="shared" si="70"/>
        <v>13375.854214123008</v>
      </c>
    </row>
    <row r="311" spans="1:16" x14ac:dyDescent="0.25">
      <c r="A311" s="87" t="s">
        <v>64</v>
      </c>
      <c r="B311" s="170">
        <v>81</v>
      </c>
      <c r="C311" s="70" t="s">
        <v>29</v>
      </c>
      <c r="D311" s="91">
        <v>1088</v>
      </c>
      <c r="E311" s="13">
        <v>7547</v>
      </c>
      <c r="F311" s="13">
        <v>209048</v>
      </c>
      <c r="G311" s="18">
        <f t="shared" si="67"/>
        <v>27699.483238372864</v>
      </c>
      <c r="H311" s="71">
        <f t="shared" si="60"/>
        <v>-43</v>
      </c>
      <c r="I311" s="71">
        <f t="shared" si="68"/>
        <v>-675</v>
      </c>
      <c r="J311" s="71">
        <f t="shared" si="66"/>
        <v>4269</v>
      </c>
      <c r="K311" s="72">
        <f t="shared" si="69"/>
        <v>2793.2560430432604</v>
      </c>
      <c r="L311" s="5">
        <v>307</v>
      </c>
      <c r="M311" s="4">
        <v>1131</v>
      </c>
      <c r="N311" s="4">
        <v>8222</v>
      </c>
      <c r="O311" s="4">
        <v>204779</v>
      </c>
      <c r="P311" s="4">
        <f t="shared" si="70"/>
        <v>24906.227195329604</v>
      </c>
    </row>
    <row r="312" spans="1:16" x14ac:dyDescent="0.25">
      <c r="A312" s="87" t="s">
        <v>64</v>
      </c>
      <c r="B312" s="170">
        <v>99</v>
      </c>
      <c r="C312" s="70" t="s">
        <v>30</v>
      </c>
      <c r="D312" s="91">
        <v>17</v>
      </c>
      <c r="E312" s="13">
        <v>17</v>
      </c>
      <c r="F312" s="13">
        <v>392</v>
      </c>
      <c r="G312" s="18">
        <f t="shared" si="67"/>
        <v>23058.823529411766</v>
      </c>
      <c r="H312" s="71">
        <f t="shared" si="60"/>
        <v>-3</v>
      </c>
      <c r="I312" s="71" t="s">
        <v>48</v>
      </c>
      <c r="J312" s="71">
        <f t="shared" si="66"/>
        <v>99</v>
      </c>
      <c r="K312" s="72" t="s">
        <v>48</v>
      </c>
      <c r="L312" s="5">
        <v>308</v>
      </c>
      <c r="M312" s="4">
        <v>20</v>
      </c>
      <c r="N312" s="4" t="s">
        <v>42</v>
      </c>
      <c r="O312" s="4">
        <v>293</v>
      </c>
      <c r="P312" s="36" t="s">
        <v>48</v>
      </c>
    </row>
    <row r="313" spans="1:16" x14ac:dyDescent="0.25">
      <c r="A313" s="87" t="s">
        <v>65</v>
      </c>
      <c r="B313" s="170">
        <v>0</v>
      </c>
      <c r="C313" s="70" t="s">
        <v>6</v>
      </c>
      <c r="D313" s="91">
        <v>1575</v>
      </c>
      <c r="E313" s="13">
        <v>23441</v>
      </c>
      <c r="F313" s="13">
        <v>819811</v>
      </c>
      <c r="G313" s="18">
        <f t="shared" si="67"/>
        <v>34973.379975257027</v>
      </c>
      <c r="H313" s="71">
        <f t="shared" si="60"/>
        <v>-93</v>
      </c>
      <c r="I313" s="71">
        <f>E313-N313</f>
        <v>-580</v>
      </c>
      <c r="J313" s="71">
        <f t="shared" si="66"/>
        <v>83123</v>
      </c>
      <c r="K313" s="72">
        <f>G313-P313</f>
        <v>4304.8815780212753</v>
      </c>
      <c r="L313" s="5">
        <v>309</v>
      </c>
      <c r="M313" s="4">
        <v>1668</v>
      </c>
      <c r="N313" s="4">
        <v>24021</v>
      </c>
      <c r="O313" s="4">
        <v>736688</v>
      </c>
      <c r="P313" s="4">
        <f>O313/N313*1000</f>
        <v>30668.498397235751</v>
      </c>
    </row>
    <row r="314" spans="1:16" x14ac:dyDescent="0.25">
      <c r="A314" s="87" t="s">
        <v>65</v>
      </c>
      <c r="B314" s="170">
        <v>11</v>
      </c>
      <c r="C314" s="70" t="s">
        <v>7</v>
      </c>
      <c r="D314" s="91">
        <v>30</v>
      </c>
      <c r="E314" s="13">
        <v>388</v>
      </c>
      <c r="F314" s="13">
        <v>12054</v>
      </c>
      <c r="G314" s="18">
        <f t="shared" si="67"/>
        <v>31067.010309278354</v>
      </c>
      <c r="H314" s="71">
        <f t="shared" si="60"/>
        <v>-1</v>
      </c>
      <c r="I314" s="71">
        <f>E314-N314</f>
        <v>-290</v>
      </c>
      <c r="J314" s="71">
        <f t="shared" si="66"/>
        <v>-14667</v>
      </c>
      <c r="K314" s="72">
        <f>G314-P314</f>
        <v>-8344.4941155004053</v>
      </c>
      <c r="L314" s="5">
        <v>310</v>
      </c>
      <c r="M314" s="4">
        <v>31</v>
      </c>
      <c r="N314" s="4">
        <v>678</v>
      </c>
      <c r="O314" s="4">
        <v>26721</v>
      </c>
      <c r="P314" s="4">
        <f>O314/N314*1000</f>
        <v>39411.504424778759</v>
      </c>
    </row>
    <row r="315" spans="1:16" x14ac:dyDescent="0.2">
      <c r="A315" s="87" t="s">
        <v>65</v>
      </c>
      <c r="B315" s="166">
        <v>21</v>
      </c>
      <c r="C315" s="70" t="s">
        <v>38</v>
      </c>
      <c r="D315" s="91">
        <v>0</v>
      </c>
      <c r="E315" s="13">
        <v>0</v>
      </c>
      <c r="F315" s="13">
        <v>0</v>
      </c>
      <c r="G315" s="92" t="s">
        <v>48</v>
      </c>
      <c r="H315" s="71">
        <f t="shared" si="60"/>
        <v>-1</v>
      </c>
      <c r="I315" s="71" t="s">
        <v>48</v>
      </c>
      <c r="J315" s="71" t="s">
        <v>48</v>
      </c>
      <c r="K315" s="72" t="s">
        <v>48</v>
      </c>
      <c r="L315" s="5">
        <v>311</v>
      </c>
      <c r="M315" s="4">
        <v>1</v>
      </c>
      <c r="N315" s="4" t="s">
        <v>42</v>
      </c>
      <c r="O315" s="4" t="s">
        <v>10</v>
      </c>
      <c r="P315" s="36" t="s">
        <v>48</v>
      </c>
    </row>
    <row r="316" spans="1:16" x14ac:dyDescent="0.25">
      <c r="A316" s="87" t="s">
        <v>65</v>
      </c>
      <c r="B316" s="170">
        <v>22</v>
      </c>
      <c r="C316" s="70" t="s">
        <v>9</v>
      </c>
      <c r="D316" s="91">
        <v>6</v>
      </c>
      <c r="E316" s="13">
        <v>39</v>
      </c>
      <c r="F316" s="13">
        <v>1998</v>
      </c>
      <c r="G316" s="18">
        <f t="shared" ref="G316:G325" si="71">F316/E316*1000</f>
        <v>51230.769230769234</v>
      </c>
      <c r="H316" s="71">
        <f t="shared" si="60"/>
        <v>1</v>
      </c>
      <c r="I316" s="71">
        <f t="shared" ref="I316:I325" si="72">E316-N316</f>
        <v>-11</v>
      </c>
      <c r="J316" s="71">
        <f t="shared" ref="J316:J325" si="73">F316-O316</f>
        <v>-1145</v>
      </c>
      <c r="K316" s="72">
        <f t="shared" ref="K316:K325" si="74">G316-P316</f>
        <v>-11629.230769230766</v>
      </c>
      <c r="L316" s="5">
        <v>312</v>
      </c>
      <c r="M316" s="4">
        <v>5</v>
      </c>
      <c r="N316" s="4">
        <v>50</v>
      </c>
      <c r="O316" s="4">
        <v>3143</v>
      </c>
      <c r="P316" s="4">
        <f t="shared" ref="P316:P329" si="75">O316/N316*1000</f>
        <v>62860</v>
      </c>
    </row>
    <row r="317" spans="1:16" x14ac:dyDescent="0.25">
      <c r="A317" s="87" t="s">
        <v>65</v>
      </c>
      <c r="B317" s="170">
        <v>23</v>
      </c>
      <c r="C317" s="70" t="s">
        <v>11</v>
      </c>
      <c r="D317" s="91">
        <v>122</v>
      </c>
      <c r="E317" s="13">
        <v>751</v>
      </c>
      <c r="F317" s="13">
        <v>34648</v>
      </c>
      <c r="G317" s="18">
        <f t="shared" si="71"/>
        <v>46135.818908122499</v>
      </c>
      <c r="H317" s="71">
        <f t="shared" si="60"/>
        <v>-18</v>
      </c>
      <c r="I317" s="71">
        <f t="shared" si="72"/>
        <v>-346</v>
      </c>
      <c r="J317" s="71">
        <f t="shared" si="73"/>
        <v>-3320</v>
      </c>
      <c r="K317" s="72">
        <f t="shared" si="74"/>
        <v>11525.062299189041</v>
      </c>
      <c r="L317" s="5">
        <v>313</v>
      </c>
      <c r="M317" s="4">
        <v>140</v>
      </c>
      <c r="N317" s="4">
        <v>1097</v>
      </c>
      <c r="O317" s="4">
        <v>37968</v>
      </c>
      <c r="P317" s="4">
        <f t="shared" si="75"/>
        <v>34610.756608933458</v>
      </c>
    </row>
    <row r="318" spans="1:16" x14ac:dyDescent="0.25">
      <c r="A318" s="87" t="s">
        <v>65</v>
      </c>
      <c r="B318" s="170" t="s">
        <v>12</v>
      </c>
      <c r="C318" s="70" t="s">
        <v>13</v>
      </c>
      <c r="D318" s="91">
        <v>59</v>
      </c>
      <c r="E318" s="13">
        <v>3932</v>
      </c>
      <c r="F318" s="13">
        <v>189048</v>
      </c>
      <c r="G318" s="18">
        <f t="shared" si="71"/>
        <v>48079.348931841305</v>
      </c>
      <c r="H318" s="71">
        <f t="shared" si="60"/>
        <v>-11</v>
      </c>
      <c r="I318" s="71">
        <f t="shared" si="72"/>
        <v>-28</v>
      </c>
      <c r="J318" s="71">
        <f t="shared" si="73"/>
        <v>27099</v>
      </c>
      <c r="K318" s="72">
        <f t="shared" si="74"/>
        <v>7183.1368106291848</v>
      </c>
      <c r="L318" s="5">
        <v>314</v>
      </c>
      <c r="M318" s="4">
        <v>70</v>
      </c>
      <c r="N318" s="4">
        <v>3960</v>
      </c>
      <c r="O318" s="4">
        <v>161949</v>
      </c>
      <c r="P318" s="4">
        <f t="shared" si="75"/>
        <v>40896.21212121212</v>
      </c>
    </row>
    <row r="319" spans="1:16" x14ac:dyDescent="0.25">
      <c r="A319" s="87" t="s">
        <v>65</v>
      </c>
      <c r="B319" s="170">
        <v>42</v>
      </c>
      <c r="C319" s="70" t="s">
        <v>14</v>
      </c>
      <c r="D319" s="91">
        <v>64</v>
      </c>
      <c r="E319" s="13">
        <v>737</v>
      </c>
      <c r="F319" s="13">
        <v>38736</v>
      </c>
      <c r="G319" s="18">
        <f t="shared" si="71"/>
        <v>52559.023066485752</v>
      </c>
      <c r="H319" s="71">
        <f t="shared" si="60"/>
        <v>1</v>
      </c>
      <c r="I319" s="71">
        <f t="shared" si="72"/>
        <v>5</v>
      </c>
      <c r="J319" s="71">
        <f t="shared" si="73"/>
        <v>10505</v>
      </c>
      <c r="K319" s="72">
        <f t="shared" si="74"/>
        <v>13992.083175775369</v>
      </c>
      <c r="L319" s="5">
        <v>315</v>
      </c>
      <c r="M319" s="4">
        <v>63</v>
      </c>
      <c r="N319" s="4">
        <v>732</v>
      </c>
      <c r="O319" s="4">
        <v>28231</v>
      </c>
      <c r="P319" s="4">
        <f t="shared" si="75"/>
        <v>38566.939890710382</v>
      </c>
    </row>
    <row r="320" spans="1:16" x14ac:dyDescent="0.25">
      <c r="A320" s="87" t="s">
        <v>65</v>
      </c>
      <c r="B320" s="170" t="s">
        <v>15</v>
      </c>
      <c r="C320" s="70" t="s">
        <v>16</v>
      </c>
      <c r="D320" s="91">
        <v>280</v>
      </c>
      <c r="E320" s="13">
        <v>4143</v>
      </c>
      <c r="F320" s="13">
        <v>97420</v>
      </c>
      <c r="G320" s="18">
        <f t="shared" si="71"/>
        <v>23514.361573738835</v>
      </c>
      <c r="H320" s="71">
        <f t="shared" si="60"/>
        <v>-44</v>
      </c>
      <c r="I320" s="71">
        <f t="shared" si="72"/>
        <v>-426</v>
      </c>
      <c r="J320" s="71">
        <f t="shared" si="73"/>
        <v>-5419</v>
      </c>
      <c r="K320" s="72">
        <f t="shared" si="74"/>
        <v>1006.3729547850162</v>
      </c>
      <c r="L320" s="5">
        <v>316</v>
      </c>
      <c r="M320" s="4">
        <v>324</v>
      </c>
      <c r="N320" s="4">
        <v>4569</v>
      </c>
      <c r="O320" s="4">
        <v>102839</v>
      </c>
      <c r="P320" s="4">
        <f t="shared" si="75"/>
        <v>22507.988618953819</v>
      </c>
    </row>
    <row r="321" spans="1:16" x14ac:dyDescent="0.25">
      <c r="A321" s="87" t="s">
        <v>65</v>
      </c>
      <c r="B321" s="170" t="s">
        <v>17</v>
      </c>
      <c r="C321" s="70" t="s">
        <v>18</v>
      </c>
      <c r="D321" s="91">
        <v>80</v>
      </c>
      <c r="E321" s="13">
        <v>1045</v>
      </c>
      <c r="F321" s="13">
        <v>41283</v>
      </c>
      <c r="G321" s="18">
        <f t="shared" si="71"/>
        <v>39505.26315789474</v>
      </c>
      <c r="H321" s="71">
        <f t="shared" si="60"/>
        <v>-7</v>
      </c>
      <c r="I321" s="71">
        <f t="shared" si="72"/>
        <v>445</v>
      </c>
      <c r="J321" s="71">
        <f t="shared" si="73"/>
        <v>23458</v>
      </c>
      <c r="K321" s="72">
        <f t="shared" si="74"/>
        <v>9796.9298245614082</v>
      </c>
      <c r="L321" s="5">
        <v>317</v>
      </c>
      <c r="M321" s="4">
        <v>87</v>
      </c>
      <c r="N321" s="4">
        <v>600</v>
      </c>
      <c r="O321" s="4">
        <v>17825</v>
      </c>
      <c r="P321" s="4">
        <f t="shared" si="75"/>
        <v>29708.333333333332</v>
      </c>
    </row>
    <row r="322" spans="1:16" x14ac:dyDescent="0.25">
      <c r="A322" s="87" t="s">
        <v>65</v>
      </c>
      <c r="B322" s="170">
        <v>51</v>
      </c>
      <c r="C322" s="70" t="s">
        <v>19</v>
      </c>
      <c r="D322" s="91">
        <v>14</v>
      </c>
      <c r="E322" s="13">
        <v>261</v>
      </c>
      <c r="F322" s="13">
        <v>10533</v>
      </c>
      <c r="G322" s="18">
        <f t="shared" si="71"/>
        <v>40356.321839080461</v>
      </c>
      <c r="H322" s="71">
        <f t="shared" si="60"/>
        <v>-10</v>
      </c>
      <c r="I322" s="71">
        <f t="shared" si="72"/>
        <v>-94</v>
      </c>
      <c r="J322" s="71">
        <f t="shared" si="73"/>
        <v>-4154</v>
      </c>
      <c r="K322" s="72">
        <f t="shared" si="74"/>
        <v>-1015.5091468350365</v>
      </c>
      <c r="L322" s="5">
        <v>318</v>
      </c>
      <c r="M322" s="4">
        <v>24</v>
      </c>
      <c r="N322" s="4">
        <v>355</v>
      </c>
      <c r="O322" s="4">
        <v>14687</v>
      </c>
      <c r="P322" s="4">
        <f t="shared" si="75"/>
        <v>41371.830985915498</v>
      </c>
    </row>
    <row r="323" spans="1:16" x14ac:dyDescent="0.25">
      <c r="A323" s="87" t="s">
        <v>65</v>
      </c>
      <c r="B323" s="170">
        <v>52</v>
      </c>
      <c r="C323" s="70" t="s">
        <v>20</v>
      </c>
      <c r="D323" s="91">
        <v>77</v>
      </c>
      <c r="E323" s="13">
        <v>495</v>
      </c>
      <c r="F323" s="13">
        <v>21818</v>
      </c>
      <c r="G323" s="18">
        <f t="shared" si="71"/>
        <v>44076.767676767675</v>
      </c>
      <c r="H323" s="71">
        <f t="shared" si="60"/>
        <v>-20</v>
      </c>
      <c r="I323" s="71">
        <f t="shared" si="72"/>
        <v>-208</v>
      </c>
      <c r="J323" s="71">
        <f t="shared" si="73"/>
        <v>-5626</v>
      </c>
      <c r="K323" s="72">
        <f t="shared" si="74"/>
        <v>5038.3608488871614</v>
      </c>
      <c r="L323" s="5">
        <v>319</v>
      </c>
      <c r="M323" s="4">
        <v>97</v>
      </c>
      <c r="N323" s="4">
        <v>703</v>
      </c>
      <c r="O323" s="4">
        <v>27444</v>
      </c>
      <c r="P323" s="4">
        <f t="shared" si="75"/>
        <v>39038.406827880513</v>
      </c>
    </row>
    <row r="324" spans="1:16" x14ac:dyDescent="0.25">
      <c r="A324" s="87" t="s">
        <v>65</v>
      </c>
      <c r="B324" s="170">
        <v>53</v>
      </c>
      <c r="C324" s="70" t="s">
        <v>21</v>
      </c>
      <c r="D324" s="91">
        <v>104</v>
      </c>
      <c r="E324" s="13">
        <v>382</v>
      </c>
      <c r="F324" s="13">
        <v>9969</v>
      </c>
      <c r="G324" s="18">
        <f t="shared" si="71"/>
        <v>26096.858638743455</v>
      </c>
      <c r="H324" s="71">
        <f t="shared" si="60"/>
        <v>15</v>
      </c>
      <c r="I324" s="71">
        <f t="shared" si="72"/>
        <v>50</v>
      </c>
      <c r="J324" s="71">
        <f t="shared" si="73"/>
        <v>2976</v>
      </c>
      <c r="K324" s="72">
        <f t="shared" si="74"/>
        <v>5033.6056266952619</v>
      </c>
      <c r="L324" s="5">
        <v>320</v>
      </c>
      <c r="M324" s="4">
        <v>89</v>
      </c>
      <c r="N324" s="4">
        <v>332</v>
      </c>
      <c r="O324" s="4">
        <v>6993</v>
      </c>
      <c r="P324" s="4">
        <f t="shared" si="75"/>
        <v>21063.253012048193</v>
      </c>
    </row>
    <row r="325" spans="1:16" x14ac:dyDescent="0.25">
      <c r="A325" s="87" t="s">
        <v>65</v>
      </c>
      <c r="B325" s="170">
        <v>54</v>
      </c>
      <c r="C325" s="70" t="s">
        <v>22</v>
      </c>
      <c r="D325" s="91">
        <v>94</v>
      </c>
      <c r="E325" s="13">
        <v>456</v>
      </c>
      <c r="F325" s="13">
        <v>20027</v>
      </c>
      <c r="G325" s="18">
        <f t="shared" si="71"/>
        <v>43918.859649122809</v>
      </c>
      <c r="H325" s="71">
        <f t="shared" si="60"/>
        <v>-11</v>
      </c>
      <c r="I325" s="71">
        <f t="shared" si="72"/>
        <v>-77</v>
      </c>
      <c r="J325" s="71">
        <f t="shared" si="73"/>
        <v>2247</v>
      </c>
      <c r="K325" s="72">
        <f t="shared" si="74"/>
        <v>10560.510681017746</v>
      </c>
      <c r="L325" s="5">
        <v>321</v>
      </c>
      <c r="M325" s="4">
        <v>105</v>
      </c>
      <c r="N325" s="4">
        <v>533</v>
      </c>
      <c r="O325" s="4">
        <v>17780</v>
      </c>
      <c r="P325" s="4">
        <f t="shared" si="75"/>
        <v>33358.348968105063</v>
      </c>
    </row>
    <row r="326" spans="1:16" x14ac:dyDescent="0.25">
      <c r="A326" s="87" t="s">
        <v>65</v>
      </c>
      <c r="B326" s="170">
        <v>55</v>
      </c>
      <c r="C326" s="70" t="s">
        <v>23</v>
      </c>
      <c r="D326" s="91">
        <v>6</v>
      </c>
      <c r="E326" s="13" t="s">
        <v>43</v>
      </c>
      <c r="F326" s="13">
        <v>5751</v>
      </c>
      <c r="G326" s="92" t="s">
        <v>48</v>
      </c>
      <c r="H326" s="71">
        <f t="shared" si="60"/>
        <v>-3</v>
      </c>
      <c r="I326" s="71" t="s">
        <v>48</v>
      </c>
      <c r="J326" s="71">
        <f>F326-O326</f>
        <v>-597</v>
      </c>
      <c r="K326" s="72" t="s">
        <v>48</v>
      </c>
      <c r="L326" s="5">
        <v>322</v>
      </c>
      <c r="M326" s="4">
        <v>9</v>
      </c>
      <c r="N326" s="4">
        <v>135</v>
      </c>
      <c r="O326" s="4">
        <v>6348</v>
      </c>
      <c r="P326" s="4">
        <f t="shared" si="75"/>
        <v>47022.222222222226</v>
      </c>
    </row>
    <row r="327" spans="1:16" ht="25.5" x14ac:dyDescent="0.25">
      <c r="A327" s="87" t="s">
        <v>65</v>
      </c>
      <c r="B327" s="170">
        <v>56</v>
      </c>
      <c r="C327" s="70" t="s">
        <v>24</v>
      </c>
      <c r="D327" s="91">
        <v>59</v>
      </c>
      <c r="E327" s="13">
        <v>402</v>
      </c>
      <c r="F327" s="13">
        <v>12155</v>
      </c>
      <c r="G327" s="18">
        <f t="shared" ref="G327:G332" si="76">F327/E327*1000</f>
        <v>30236.3184079602</v>
      </c>
      <c r="H327" s="71">
        <f t="shared" si="60"/>
        <v>4</v>
      </c>
      <c r="I327" s="71">
        <f>E327-N327</f>
        <v>-119</v>
      </c>
      <c r="J327" s="71">
        <f>F327-O327</f>
        <v>-4126</v>
      </c>
      <c r="K327" s="72">
        <f>G327-P327</f>
        <v>-1013.2017455906644</v>
      </c>
      <c r="L327" s="5">
        <v>323</v>
      </c>
      <c r="M327" s="4">
        <v>55</v>
      </c>
      <c r="N327" s="4">
        <v>521</v>
      </c>
      <c r="O327" s="4">
        <v>16281</v>
      </c>
      <c r="P327" s="4">
        <f t="shared" si="75"/>
        <v>31249.520153550864</v>
      </c>
    </row>
    <row r="328" spans="1:16" x14ac:dyDescent="0.25">
      <c r="A328" s="87" t="s">
        <v>65</v>
      </c>
      <c r="B328" s="170">
        <v>61</v>
      </c>
      <c r="C328" s="70" t="s">
        <v>25</v>
      </c>
      <c r="D328" s="91">
        <v>17</v>
      </c>
      <c r="E328" s="13">
        <v>297</v>
      </c>
      <c r="F328" s="13">
        <v>7502</v>
      </c>
      <c r="G328" s="18">
        <f t="shared" si="76"/>
        <v>25259.259259259259</v>
      </c>
      <c r="H328" s="71">
        <f t="shared" ref="H328:H393" si="77">D328-M328</f>
        <v>-1</v>
      </c>
      <c r="I328" s="71">
        <f>E328-N328</f>
        <v>98</v>
      </c>
      <c r="J328" s="71">
        <f>F328-O328</f>
        <v>2408</v>
      </c>
      <c r="K328" s="72">
        <f>G328-P328</f>
        <v>-338.7306904894831</v>
      </c>
      <c r="L328" s="5">
        <v>324</v>
      </c>
      <c r="M328" s="4">
        <v>18</v>
      </c>
      <c r="N328" s="4">
        <v>199</v>
      </c>
      <c r="O328" s="4">
        <v>5094</v>
      </c>
      <c r="P328" s="4">
        <f t="shared" si="75"/>
        <v>25597.989949748742</v>
      </c>
    </row>
    <row r="329" spans="1:16" x14ac:dyDescent="0.25">
      <c r="A329" s="87" t="s">
        <v>65</v>
      </c>
      <c r="B329" s="170">
        <v>62</v>
      </c>
      <c r="C329" s="70" t="s">
        <v>26</v>
      </c>
      <c r="D329" s="91">
        <v>235</v>
      </c>
      <c r="E329" s="13">
        <v>4955</v>
      </c>
      <c r="F329" s="13">
        <v>211319</v>
      </c>
      <c r="G329" s="18">
        <f t="shared" si="76"/>
        <v>42647.62865792129</v>
      </c>
      <c r="H329" s="71">
        <f t="shared" si="77"/>
        <v>24</v>
      </c>
      <c r="I329" s="71">
        <f>E329-N329</f>
        <v>744</v>
      </c>
      <c r="J329" s="71">
        <f>F329-O329</f>
        <v>52296</v>
      </c>
      <c r="K329" s="72">
        <f>G329-P329</f>
        <v>4883.914575755538</v>
      </c>
      <c r="L329" s="5">
        <v>325</v>
      </c>
      <c r="M329" s="4">
        <v>211</v>
      </c>
      <c r="N329" s="4">
        <v>4211</v>
      </c>
      <c r="O329" s="4">
        <v>159023</v>
      </c>
      <c r="P329" s="4">
        <f t="shared" si="75"/>
        <v>37763.714082165752</v>
      </c>
    </row>
    <row r="330" spans="1:16" x14ac:dyDescent="0.25">
      <c r="A330" s="87" t="s">
        <v>65</v>
      </c>
      <c r="B330" s="170">
        <v>71</v>
      </c>
      <c r="C330" s="70" t="s">
        <v>27</v>
      </c>
      <c r="D330" s="91">
        <v>19</v>
      </c>
      <c r="E330" s="13">
        <v>176</v>
      </c>
      <c r="F330" s="13">
        <v>3703</v>
      </c>
      <c r="G330" s="18">
        <f t="shared" si="76"/>
        <v>21039.772727272728</v>
      </c>
      <c r="H330" s="71">
        <f t="shared" si="77"/>
        <v>-5</v>
      </c>
      <c r="I330" s="71" t="s">
        <v>48</v>
      </c>
      <c r="J330" s="71" t="s">
        <v>48</v>
      </c>
      <c r="K330" s="72" t="s">
        <v>48</v>
      </c>
      <c r="L330" s="5">
        <v>326</v>
      </c>
      <c r="M330" s="4">
        <v>24</v>
      </c>
      <c r="N330" s="4" t="s">
        <v>32</v>
      </c>
      <c r="O330" s="4" t="s">
        <v>10</v>
      </c>
      <c r="P330" s="36" t="s">
        <v>48</v>
      </c>
    </row>
    <row r="331" spans="1:16" x14ac:dyDescent="0.25">
      <c r="A331" s="87" t="s">
        <v>65</v>
      </c>
      <c r="B331" s="170">
        <v>72</v>
      </c>
      <c r="C331" s="70" t="s">
        <v>28</v>
      </c>
      <c r="D331" s="91">
        <v>172</v>
      </c>
      <c r="E331" s="13">
        <v>4188</v>
      </c>
      <c r="F331" s="13">
        <v>87227</v>
      </c>
      <c r="G331" s="18">
        <f t="shared" si="76"/>
        <v>20827.841451766955</v>
      </c>
      <c r="H331" s="71">
        <f t="shared" si="77"/>
        <v>4</v>
      </c>
      <c r="I331" s="71">
        <f t="shared" ref="I331:K332" si="78">E331-N331</f>
        <v>1634</v>
      </c>
      <c r="J331" s="71">
        <f t="shared" si="78"/>
        <v>55508</v>
      </c>
      <c r="K331" s="72">
        <f t="shared" si="78"/>
        <v>8408.4992434662508</v>
      </c>
      <c r="L331" s="5">
        <v>327</v>
      </c>
      <c r="M331" s="4">
        <v>168</v>
      </c>
      <c r="N331" s="4">
        <v>2554</v>
      </c>
      <c r="O331" s="4">
        <v>31719</v>
      </c>
      <c r="P331" s="4">
        <f>O331/N331*1000</f>
        <v>12419.342208300704</v>
      </c>
    </row>
    <row r="332" spans="1:16" x14ac:dyDescent="0.25">
      <c r="A332" s="87" t="s">
        <v>65</v>
      </c>
      <c r="B332" s="170">
        <v>81</v>
      </c>
      <c r="C332" s="70" t="s">
        <v>29</v>
      </c>
      <c r="D332" s="91">
        <v>135</v>
      </c>
      <c r="E332" s="13">
        <v>679</v>
      </c>
      <c r="F332" s="13">
        <v>14609</v>
      </c>
      <c r="G332" s="18">
        <f t="shared" si="76"/>
        <v>21515.463917525776</v>
      </c>
      <c r="H332" s="71">
        <f t="shared" si="77"/>
        <v>-12</v>
      </c>
      <c r="I332" s="71">
        <f t="shared" si="78"/>
        <v>-151</v>
      </c>
      <c r="J332" s="71">
        <f t="shared" si="78"/>
        <v>-3292</v>
      </c>
      <c r="K332" s="72">
        <f t="shared" si="78"/>
        <v>-52.005961992294033</v>
      </c>
      <c r="L332" s="5">
        <v>328</v>
      </c>
      <c r="M332" s="4">
        <v>147</v>
      </c>
      <c r="N332" s="4">
        <v>830</v>
      </c>
      <c r="O332" s="4">
        <v>17901</v>
      </c>
      <c r="P332" s="4">
        <f>O332/N332*1000</f>
        <v>21567.46987951807</v>
      </c>
    </row>
    <row r="333" spans="1:16" x14ac:dyDescent="0.25">
      <c r="A333" s="87" t="s">
        <v>65</v>
      </c>
      <c r="B333" s="170">
        <v>99</v>
      </c>
      <c r="C333" s="70" t="s">
        <v>30</v>
      </c>
      <c r="D333" s="91">
        <v>2</v>
      </c>
      <c r="E333" s="13" t="s">
        <v>41</v>
      </c>
      <c r="F333" s="13" t="s">
        <v>10</v>
      </c>
      <c r="G333" s="92" t="s">
        <v>48</v>
      </c>
      <c r="H333" s="71">
        <f t="shared" si="77"/>
        <v>2</v>
      </c>
      <c r="I333" s="71" t="s">
        <v>48</v>
      </c>
      <c r="J333" s="71" t="s">
        <v>48</v>
      </c>
      <c r="K333" s="72" t="s">
        <v>48</v>
      </c>
      <c r="L333" s="5">
        <v>329</v>
      </c>
      <c r="M333" s="5"/>
      <c r="N333" s="5"/>
      <c r="O333" s="5"/>
      <c r="P333" s="36" t="s">
        <v>48</v>
      </c>
    </row>
    <row r="334" spans="1:16" x14ac:dyDescent="0.25">
      <c r="A334" s="87" t="s">
        <v>66</v>
      </c>
      <c r="B334" s="170">
        <v>0</v>
      </c>
      <c r="C334" s="70" t="s">
        <v>6</v>
      </c>
      <c r="D334" s="91">
        <v>1032</v>
      </c>
      <c r="E334" s="13">
        <v>9233</v>
      </c>
      <c r="F334" s="13">
        <v>318356</v>
      </c>
      <c r="G334" s="18">
        <f>F334/E334*1000</f>
        <v>34480.233943463667</v>
      </c>
      <c r="H334" s="71">
        <f t="shared" si="77"/>
        <v>-207</v>
      </c>
      <c r="I334" s="71">
        <f t="shared" ref="I334:K335" si="79">E334-N334</f>
        <v>-1440</v>
      </c>
      <c r="J334" s="71">
        <f t="shared" si="79"/>
        <v>-3536</v>
      </c>
      <c r="K334" s="72">
        <f t="shared" si="79"/>
        <v>4320.7661274794045</v>
      </c>
      <c r="L334" s="5">
        <v>330</v>
      </c>
      <c r="M334" s="4">
        <v>1239</v>
      </c>
      <c r="N334" s="4">
        <v>10673</v>
      </c>
      <c r="O334" s="4">
        <v>321892</v>
      </c>
      <c r="P334" s="4">
        <f>O334/N334*1000</f>
        <v>30159.467815984262</v>
      </c>
    </row>
    <row r="335" spans="1:16" x14ac:dyDescent="0.25">
      <c r="A335" s="87" t="s">
        <v>66</v>
      </c>
      <c r="B335" s="170">
        <v>11</v>
      </c>
      <c r="C335" s="70" t="s">
        <v>7</v>
      </c>
      <c r="D335" s="91">
        <v>6</v>
      </c>
      <c r="E335" s="13">
        <v>109</v>
      </c>
      <c r="F335" s="13">
        <v>5259</v>
      </c>
      <c r="G335" s="18">
        <f>F335/E335*1000</f>
        <v>48247.706422018346</v>
      </c>
      <c r="H335" s="71">
        <f t="shared" si="77"/>
        <v>-4</v>
      </c>
      <c r="I335" s="71">
        <f t="shared" si="79"/>
        <v>-13</v>
      </c>
      <c r="J335" s="71">
        <f t="shared" si="79"/>
        <v>-720</v>
      </c>
      <c r="K335" s="72">
        <f t="shared" si="79"/>
        <v>-760.4902992931311</v>
      </c>
      <c r="L335" s="5">
        <v>331</v>
      </c>
      <c r="M335" s="4">
        <v>10</v>
      </c>
      <c r="N335" s="4">
        <v>122</v>
      </c>
      <c r="O335" s="4">
        <v>5979</v>
      </c>
      <c r="P335" s="4">
        <f>O335/N335*1000</f>
        <v>49008.196721311477</v>
      </c>
    </row>
    <row r="336" spans="1:16" x14ac:dyDescent="0.25">
      <c r="A336" s="87" t="s">
        <v>66</v>
      </c>
      <c r="B336" s="170">
        <v>21</v>
      </c>
      <c r="C336" s="70" t="s">
        <v>8</v>
      </c>
      <c r="D336" s="91">
        <v>3</v>
      </c>
      <c r="E336" s="13" t="s">
        <v>41</v>
      </c>
      <c r="F336" s="13" t="s">
        <v>10</v>
      </c>
      <c r="G336" s="92" t="s">
        <v>48</v>
      </c>
      <c r="H336" s="71">
        <f t="shared" si="77"/>
        <v>-3</v>
      </c>
      <c r="I336" s="71" t="s">
        <v>48</v>
      </c>
      <c r="J336" s="71" t="s">
        <v>48</v>
      </c>
      <c r="K336" s="72" t="s">
        <v>48</v>
      </c>
      <c r="L336" s="5">
        <v>332</v>
      </c>
      <c r="M336" s="4">
        <v>6</v>
      </c>
      <c r="N336" s="4" t="s">
        <v>42</v>
      </c>
      <c r="O336" s="4" t="s">
        <v>10</v>
      </c>
      <c r="P336" s="36" t="s">
        <v>48</v>
      </c>
    </row>
    <row r="337" spans="1:16" x14ac:dyDescent="0.25">
      <c r="A337" s="87" t="s">
        <v>66</v>
      </c>
      <c r="B337" s="170">
        <v>22</v>
      </c>
      <c r="C337" s="70" t="s">
        <v>9</v>
      </c>
      <c r="D337" s="91">
        <v>12</v>
      </c>
      <c r="E337" s="13" t="s">
        <v>44</v>
      </c>
      <c r="F337" s="13" t="s">
        <v>10</v>
      </c>
      <c r="G337" s="92" t="s">
        <v>48</v>
      </c>
      <c r="H337" s="71">
        <f t="shared" si="77"/>
        <v>-2</v>
      </c>
      <c r="I337" s="71" t="s">
        <v>48</v>
      </c>
      <c r="J337" s="71" t="s">
        <v>48</v>
      </c>
      <c r="K337" s="72" t="s">
        <v>48</v>
      </c>
      <c r="L337" s="5">
        <v>333</v>
      </c>
      <c r="M337" s="4">
        <v>14</v>
      </c>
      <c r="N337" s="4" t="s">
        <v>44</v>
      </c>
      <c r="O337" s="4" t="s">
        <v>10</v>
      </c>
      <c r="P337" s="36" t="s">
        <v>48</v>
      </c>
    </row>
    <row r="338" spans="1:16" x14ac:dyDescent="0.25">
      <c r="A338" s="87" t="s">
        <v>66</v>
      </c>
      <c r="B338" s="170">
        <v>23</v>
      </c>
      <c r="C338" s="70" t="s">
        <v>11</v>
      </c>
      <c r="D338" s="91">
        <v>130</v>
      </c>
      <c r="E338" s="13">
        <v>347</v>
      </c>
      <c r="F338" s="13">
        <v>12315</v>
      </c>
      <c r="G338" s="18">
        <f>F338/E338*1000</f>
        <v>35489.91354466859</v>
      </c>
      <c r="H338" s="71">
        <f t="shared" si="77"/>
        <v>-118</v>
      </c>
      <c r="I338" s="71">
        <f t="shared" ref="I338:K342" si="80">E338-N338</f>
        <v>-505</v>
      </c>
      <c r="J338" s="71">
        <f t="shared" si="80"/>
        <v>-14331</v>
      </c>
      <c r="K338" s="72">
        <f t="shared" si="80"/>
        <v>4215.2656573446475</v>
      </c>
      <c r="L338" s="5">
        <v>334</v>
      </c>
      <c r="M338" s="4">
        <v>248</v>
      </c>
      <c r="N338" s="4">
        <v>852</v>
      </c>
      <c r="O338" s="4">
        <v>26646</v>
      </c>
      <c r="P338" s="4">
        <f t="shared" ref="P338:P343" si="81">O338/N338*1000</f>
        <v>31274.647887323943</v>
      </c>
    </row>
    <row r="339" spans="1:16" x14ac:dyDescent="0.25">
      <c r="A339" s="87" t="s">
        <v>66</v>
      </c>
      <c r="B339" s="170" t="s">
        <v>12</v>
      </c>
      <c r="C339" s="70" t="s">
        <v>13</v>
      </c>
      <c r="D339" s="91">
        <v>32</v>
      </c>
      <c r="E339" s="13">
        <v>280</v>
      </c>
      <c r="F339" s="13">
        <v>11738</v>
      </c>
      <c r="G339" s="18">
        <f>F339/E339*1000</f>
        <v>41921.428571428572</v>
      </c>
      <c r="H339" s="71">
        <f t="shared" si="77"/>
        <v>-10</v>
      </c>
      <c r="I339" s="71">
        <f t="shared" si="80"/>
        <v>-65</v>
      </c>
      <c r="J339" s="71">
        <f t="shared" si="80"/>
        <v>-108</v>
      </c>
      <c r="K339" s="72">
        <f t="shared" si="80"/>
        <v>7585.1966873705969</v>
      </c>
      <c r="L339" s="5">
        <v>335</v>
      </c>
      <c r="M339" s="4">
        <v>42</v>
      </c>
      <c r="N339" s="4">
        <v>345</v>
      </c>
      <c r="O339" s="4">
        <v>11846</v>
      </c>
      <c r="P339" s="4">
        <f t="shared" si="81"/>
        <v>34336.231884057976</v>
      </c>
    </row>
    <row r="340" spans="1:16" x14ac:dyDescent="0.25">
      <c r="A340" s="87" t="s">
        <v>66</v>
      </c>
      <c r="B340" s="170">
        <v>42</v>
      </c>
      <c r="C340" s="70" t="s">
        <v>14</v>
      </c>
      <c r="D340" s="91">
        <v>26</v>
      </c>
      <c r="E340" s="13">
        <v>149</v>
      </c>
      <c r="F340" s="13">
        <v>6526</v>
      </c>
      <c r="G340" s="18">
        <f>F340/E340*1000</f>
        <v>43798.657718120805</v>
      </c>
      <c r="H340" s="71">
        <f t="shared" si="77"/>
        <v>1</v>
      </c>
      <c r="I340" s="71">
        <f t="shared" si="80"/>
        <v>4</v>
      </c>
      <c r="J340" s="71">
        <f t="shared" si="80"/>
        <v>-125</v>
      </c>
      <c r="K340" s="72">
        <f t="shared" si="80"/>
        <v>-2070.3077991205719</v>
      </c>
      <c r="L340" s="5">
        <v>336</v>
      </c>
      <c r="M340" s="4">
        <v>25</v>
      </c>
      <c r="N340" s="4">
        <v>145</v>
      </c>
      <c r="O340" s="4">
        <v>6651</v>
      </c>
      <c r="P340" s="4">
        <f t="shared" si="81"/>
        <v>45868.965517241377</v>
      </c>
    </row>
    <row r="341" spans="1:16" x14ac:dyDescent="0.25">
      <c r="A341" s="87" t="s">
        <v>66</v>
      </c>
      <c r="B341" s="170" t="s">
        <v>15</v>
      </c>
      <c r="C341" s="70" t="s">
        <v>16</v>
      </c>
      <c r="D341" s="91">
        <v>171</v>
      </c>
      <c r="E341" s="13">
        <v>2111</v>
      </c>
      <c r="F341" s="13">
        <v>53274</v>
      </c>
      <c r="G341" s="18">
        <f>F341/E341*1000</f>
        <v>25236.38086215064</v>
      </c>
      <c r="H341" s="71">
        <f t="shared" si="77"/>
        <v>-22</v>
      </c>
      <c r="I341" s="71">
        <f t="shared" si="80"/>
        <v>-181</v>
      </c>
      <c r="J341" s="71">
        <f t="shared" si="80"/>
        <v>1532</v>
      </c>
      <c r="K341" s="72">
        <f t="shared" si="80"/>
        <v>2661.3372321331881</v>
      </c>
      <c r="L341" s="5">
        <v>337</v>
      </c>
      <c r="M341" s="4">
        <v>193</v>
      </c>
      <c r="N341" s="4">
        <v>2292</v>
      </c>
      <c r="O341" s="4">
        <v>51742</v>
      </c>
      <c r="P341" s="4">
        <f t="shared" si="81"/>
        <v>22575.043630017452</v>
      </c>
    </row>
    <row r="342" spans="1:16" x14ac:dyDescent="0.25">
      <c r="A342" s="87" t="s">
        <v>66</v>
      </c>
      <c r="B342" s="170" t="s">
        <v>17</v>
      </c>
      <c r="C342" s="70" t="s">
        <v>18</v>
      </c>
      <c r="D342" s="91">
        <v>18</v>
      </c>
      <c r="E342" s="13">
        <v>142</v>
      </c>
      <c r="F342" s="13">
        <v>5060</v>
      </c>
      <c r="G342" s="18">
        <f>F342/E342*1000</f>
        <v>35633.802816901407</v>
      </c>
      <c r="H342" s="71">
        <f t="shared" si="77"/>
        <v>0</v>
      </c>
      <c r="I342" s="71">
        <f t="shared" si="80"/>
        <v>0</v>
      </c>
      <c r="J342" s="71">
        <f t="shared" si="80"/>
        <v>430</v>
      </c>
      <c r="K342" s="72">
        <f t="shared" si="80"/>
        <v>3028.1690140845021</v>
      </c>
      <c r="L342" s="5">
        <v>338</v>
      </c>
      <c r="M342" s="4">
        <v>18</v>
      </c>
      <c r="N342" s="4">
        <v>142</v>
      </c>
      <c r="O342" s="4">
        <v>4630</v>
      </c>
      <c r="P342" s="4">
        <f t="shared" si="81"/>
        <v>32605.633802816905</v>
      </c>
    </row>
    <row r="343" spans="1:16" x14ac:dyDescent="0.25">
      <c r="A343" s="87" t="s">
        <v>66</v>
      </c>
      <c r="B343" s="170">
        <v>51</v>
      </c>
      <c r="C343" s="70" t="s">
        <v>19</v>
      </c>
      <c r="D343" s="91">
        <v>10</v>
      </c>
      <c r="E343" s="13" t="s">
        <v>43</v>
      </c>
      <c r="F343" s="13">
        <v>5717</v>
      </c>
      <c r="G343" s="92" t="s">
        <v>48</v>
      </c>
      <c r="H343" s="71">
        <f t="shared" si="77"/>
        <v>-3</v>
      </c>
      <c r="I343" s="71" t="s">
        <v>48</v>
      </c>
      <c r="J343" s="71">
        <f>F343-O343</f>
        <v>-3700</v>
      </c>
      <c r="K343" s="72" t="s">
        <v>48</v>
      </c>
      <c r="L343" s="5">
        <v>339</v>
      </c>
      <c r="M343" s="4">
        <v>13</v>
      </c>
      <c r="N343" s="4">
        <v>222</v>
      </c>
      <c r="O343" s="4">
        <v>9417</v>
      </c>
      <c r="P343" s="4">
        <f t="shared" si="81"/>
        <v>42418.91891891892</v>
      </c>
    </row>
    <row r="344" spans="1:16" x14ac:dyDescent="0.25">
      <c r="A344" s="87" t="s">
        <v>66</v>
      </c>
      <c r="B344" s="170">
        <v>52</v>
      </c>
      <c r="C344" s="70" t="s">
        <v>20</v>
      </c>
      <c r="D344" s="91">
        <v>53</v>
      </c>
      <c r="E344" s="13" t="s">
        <v>43</v>
      </c>
      <c r="F344" s="13">
        <v>8142</v>
      </c>
      <c r="G344" s="92" t="s">
        <v>48</v>
      </c>
      <c r="H344" s="71">
        <f t="shared" si="77"/>
        <v>-4</v>
      </c>
      <c r="I344" s="71" t="s">
        <v>48</v>
      </c>
      <c r="J344" s="71">
        <f>F344-O344</f>
        <v>-93</v>
      </c>
      <c r="K344" s="72" t="s">
        <v>48</v>
      </c>
      <c r="L344" s="5">
        <v>340</v>
      </c>
      <c r="M344" s="4">
        <v>57</v>
      </c>
      <c r="N344" s="4" t="s">
        <v>44</v>
      </c>
      <c r="O344" s="4">
        <v>8235</v>
      </c>
      <c r="P344" s="36" t="s">
        <v>48</v>
      </c>
    </row>
    <row r="345" spans="1:16" x14ac:dyDescent="0.25">
      <c r="A345" s="87" t="s">
        <v>66</v>
      </c>
      <c r="B345" s="170">
        <v>53</v>
      </c>
      <c r="C345" s="70" t="s">
        <v>21</v>
      </c>
      <c r="D345" s="91">
        <v>58</v>
      </c>
      <c r="E345" s="13">
        <v>166</v>
      </c>
      <c r="F345" s="13">
        <v>4337</v>
      </c>
      <c r="G345" s="18">
        <f>F345/E345*1000</f>
        <v>26126.506024096387</v>
      </c>
      <c r="H345" s="71">
        <f t="shared" si="77"/>
        <v>-4</v>
      </c>
      <c r="I345" s="71">
        <f>E345-N345</f>
        <v>-38</v>
      </c>
      <c r="J345" s="71">
        <f>F345-O345</f>
        <v>-98</v>
      </c>
      <c r="K345" s="72">
        <f>G345-P345</f>
        <v>4386.3099456650161</v>
      </c>
      <c r="L345" s="5">
        <v>341</v>
      </c>
      <c r="M345" s="4">
        <v>62</v>
      </c>
      <c r="N345" s="4">
        <v>204</v>
      </c>
      <c r="O345" s="4">
        <v>4435</v>
      </c>
      <c r="P345" s="4">
        <f>O345/N345*1000</f>
        <v>21740.196078431371</v>
      </c>
    </row>
    <row r="346" spans="1:16" x14ac:dyDescent="0.25">
      <c r="A346" s="87" t="s">
        <v>66</v>
      </c>
      <c r="B346" s="170">
        <v>54</v>
      </c>
      <c r="C346" s="70" t="s">
        <v>22</v>
      </c>
      <c r="D346" s="91">
        <v>66</v>
      </c>
      <c r="E346" s="13">
        <v>233</v>
      </c>
      <c r="F346" s="13">
        <v>7300</v>
      </c>
      <c r="G346" s="18">
        <f>F346/E346*1000</f>
        <v>31330.472103004293</v>
      </c>
      <c r="H346" s="71">
        <f t="shared" si="77"/>
        <v>-15</v>
      </c>
      <c r="I346" s="71">
        <f>E346-N346</f>
        <v>-89</v>
      </c>
      <c r="J346" s="71">
        <f>F346-O346</f>
        <v>-2715</v>
      </c>
      <c r="K346" s="72">
        <f>G346-P346</f>
        <v>227.98763095460527</v>
      </c>
      <c r="L346" s="5">
        <v>342</v>
      </c>
      <c r="M346" s="4">
        <v>81</v>
      </c>
      <c r="N346" s="4">
        <v>322</v>
      </c>
      <c r="O346" s="4">
        <v>10015</v>
      </c>
      <c r="P346" s="4">
        <f>O346/N346*1000</f>
        <v>31102.484472049688</v>
      </c>
    </row>
    <row r="347" spans="1:16" x14ac:dyDescent="0.25">
      <c r="A347" s="87" t="s">
        <v>66</v>
      </c>
      <c r="B347" s="170">
        <v>55</v>
      </c>
      <c r="C347" s="70" t="s">
        <v>23</v>
      </c>
      <c r="D347" s="91">
        <v>2</v>
      </c>
      <c r="E347" s="13" t="s">
        <v>42</v>
      </c>
      <c r="F347" s="13" t="s">
        <v>10</v>
      </c>
      <c r="G347" s="92" t="s">
        <v>48</v>
      </c>
      <c r="H347" s="71">
        <f t="shared" si="77"/>
        <v>1</v>
      </c>
      <c r="I347" s="71" t="s">
        <v>48</v>
      </c>
      <c r="J347" s="71" t="s">
        <v>48</v>
      </c>
      <c r="K347" s="72" t="s">
        <v>48</v>
      </c>
      <c r="L347" s="5">
        <v>343</v>
      </c>
      <c r="M347" s="4">
        <v>1</v>
      </c>
      <c r="N347" s="4" t="s">
        <v>41</v>
      </c>
      <c r="O347" s="4" t="s">
        <v>10</v>
      </c>
      <c r="P347" s="36" t="s">
        <v>48</v>
      </c>
    </row>
    <row r="348" spans="1:16" ht="25.5" x14ac:dyDescent="0.25">
      <c r="A348" s="87" t="s">
        <v>66</v>
      </c>
      <c r="B348" s="170">
        <v>56</v>
      </c>
      <c r="C348" s="70" t="s">
        <v>24</v>
      </c>
      <c r="D348" s="91">
        <v>48</v>
      </c>
      <c r="E348" s="13" t="s">
        <v>44</v>
      </c>
      <c r="F348" s="13">
        <v>10649</v>
      </c>
      <c r="G348" s="92" t="s">
        <v>48</v>
      </c>
      <c r="H348" s="71">
        <f t="shared" si="77"/>
        <v>4</v>
      </c>
      <c r="I348" s="71" t="s">
        <v>48</v>
      </c>
      <c r="J348" s="71">
        <f>F348-O348</f>
        <v>5372</v>
      </c>
      <c r="K348" s="72" t="s">
        <v>48</v>
      </c>
      <c r="L348" s="5">
        <v>344</v>
      </c>
      <c r="M348" s="4">
        <v>44</v>
      </c>
      <c r="N348" s="4">
        <v>206</v>
      </c>
      <c r="O348" s="4">
        <v>5277</v>
      </c>
      <c r="P348" s="4">
        <f t="shared" ref="P348:P353" si="82">O348/N348*1000</f>
        <v>25616.504854368934</v>
      </c>
    </row>
    <row r="349" spans="1:16" x14ac:dyDescent="0.25">
      <c r="A349" s="87" t="s">
        <v>66</v>
      </c>
      <c r="B349" s="170">
        <v>61</v>
      </c>
      <c r="C349" s="70" t="s">
        <v>25</v>
      </c>
      <c r="D349" s="91">
        <v>9</v>
      </c>
      <c r="E349" s="13">
        <v>57</v>
      </c>
      <c r="F349" s="13">
        <v>2313</v>
      </c>
      <c r="G349" s="18">
        <f>F349/E349*1000</f>
        <v>40578.947368421053</v>
      </c>
      <c r="H349" s="71">
        <f t="shared" si="77"/>
        <v>0</v>
      </c>
      <c r="I349" s="71">
        <f>E349-N349</f>
        <v>-31</v>
      </c>
      <c r="J349" s="71">
        <f>F349-O349</f>
        <v>-1283</v>
      </c>
      <c r="K349" s="72">
        <f>G349-P349</f>
        <v>-284.68899521531421</v>
      </c>
      <c r="L349" s="5">
        <v>345</v>
      </c>
      <c r="M349" s="4">
        <v>9</v>
      </c>
      <c r="N349" s="4">
        <v>88</v>
      </c>
      <c r="O349" s="4">
        <v>3596</v>
      </c>
      <c r="P349" s="4">
        <f t="shared" si="82"/>
        <v>40863.636363636368</v>
      </c>
    </row>
    <row r="350" spans="1:16" x14ac:dyDescent="0.25">
      <c r="A350" s="87" t="s">
        <v>66</v>
      </c>
      <c r="B350" s="170">
        <v>62</v>
      </c>
      <c r="C350" s="70" t="s">
        <v>26</v>
      </c>
      <c r="D350" s="91">
        <v>154</v>
      </c>
      <c r="E350" s="13">
        <v>2299</v>
      </c>
      <c r="F350" s="13">
        <v>97288</v>
      </c>
      <c r="G350" s="18">
        <f>F350/E350*1000</f>
        <v>42317.529360591565</v>
      </c>
      <c r="H350" s="71">
        <f t="shared" si="77"/>
        <v>-1</v>
      </c>
      <c r="I350" s="71">
        <f>E350-N350</f>
        <v>111</v>
      </c>
      <c r="J350" s="71">
        <f>F350-O350</f>
        <v>12075</v>
      </c>
      <c r="K350" s="72">
        <f>G350-P350</f>
        <v>3371.9169291473227</v>
      </c>
      <c r="L350" s="5">
        <v>346</v>
      </c>
      <c r="M350" s="4">
        <v>155</v>
      </c>
      <c r="N350" s="4">
        <v>2188</v>
      </c>
      <c r="O350" s="4">
        <v>85213</v>
      </c>
      <c r="P350" s="4">
        <f t="shared" si="82"/>
        <v>38945.612431444242</v>
      </c>
    </row>
    <row r="351" spans="1:16" x14ac:dyDescent="0.25">
      <c r="A351" s="87" t="s">
        <v>66</v>
      </c>
      <c r="B351" s="170">
        <v>71</v>
      </c>
      <c r="C351" s="70" t="s">
        <v>27</v>
      </c>
      <c r="D351" s="91">
        <v>11</v>
      </c>
      <c r="E351" s="13" t="s">
        <v>43</v>
      </c>
      <c r="F351" s="13" t="s">
        <v>10</v>
      </c>
      <c r="G351" s="92" t="s">
        <v>48</v>
      </c>
      <c r="H351" s="71">
        <f t="shared" si="77"/>
        <v>-9</v>
      </c>
      <c r="I351" s="71" t="s">
        <v>48</v>
      </c>
      <c r="J351" s="71" t="s">
        <v>48</v>
      </c>
      <c r="K351" s="72" t="s">
        <v>48</v>
      </c>
      <c r="L351" s="5">
        <v>347</v>
      </c>
      <c r="M351" s="4">
        <v>20</v>
      </c>
      <c r="N351" s="4">
        <v>870</v>
      </c>
      <c r="O351" s="4">
        <v>19420</v>
      </c>
      <c r="P351" s="4">
        <f t="shared" si="82"/>
        <v>22321.839080459769</v>
      </c>
    </row>
    <row r="352" spans="1:16" x14ac:dyDescent="0.25">
      <c r="A352" s="87" t="s">
        <v>66</v>
      </c>
      <c r="B352" s="170">
        <v>72</v>
      </c>
      <c r="C352" s="70" t="s">
        <v>28</v>
      </c>
      <c r="D352" s="91">
        <v>124</v>
      </c>
      <c r="E352" s="13">
        <v>1459</v>
      </c>
      <c r="F352" s="13">
        <v>24006</v>
      </c>
      <c r="G352" s="18">
        <f>F352/E352*1000</f>
        <v>16453.73543522961</v>
      </c>
      <c r="H352" s="71">
        <f t="shared" si="77"/>
        <v>-7</v>
      </c>
      <c r="I352" s="71">
        <f t="shared" ref="I352:K353" si="83">E352-N352</f>
        <v>403</v>
      </c>
      <c r="J352" s="71">
        <f t="shared" si="83"/>
        <v>11342</v>
      </c>
      <c r="K352" s="72">
        <f t="shared" si="83"/>
        <v>4461.3111928053677</v>
      </c>
      <c r="L352" s="5">
        <v>348</v>
      </c>
      <c r="M352" s="4">
        <v>131</v>
      </c>
      <c r="N352" s="4">
        <v>1056</v>
      </c>
      <c r="O352" s="4">
        <v>12664</v>
      </c>
      <c r="P352" s="4">
        <f t="shared" si="82"/>
        <v>11992.424242424242</v>
      </c>
    </row>
    <row r="353" spans="1:16" x14ac:dyDescent="0.25">
      <c r="A353" s="87" t="s">
        <v>66</v>
      </c>
      <c r="B353" s="170">
        <v>81</v>
      </c>
      <c r="C353" s="70" t="s">
        <v>29</v>
      </c>
      <c r="D353" s="91">
        <v>96</v>
      </c>
      <c r="E353" s="13">
        <v>564</v>
      </c>
      <c r="F353" s="13">
        <v>11694</v>
      </c>
      <c r="G353" s="18">
        <f>F353/E353*1000</f>
        <v>20734.042553191488</v>
      </c>
      <c r="H353" s="71">
        <f t="shared" si="77"/>
        <v>-13</v>
      </c>
      <c r="I353" s="71">
        <f t="shared" si="83"/>
        <v>-335</v>
      </c>
      <c r="J353" s="71">
        <f t="shared" si="83"/>
        <v>-4675</v>
      </c>
      <c r="K353" s="72">
        <f t="shared" si="83"/>
        <v>2526.0336544150668</v>
      </c>
      <c r="L353" s="5">
        <v>349</v>
      </c>
      <c r="M353" s="4">
        <v>109</v>
      </c>
      <c r="N353" s="4">
        <v>899</v>
      </c>
      <c r="O353" s="4">
        <v>16369</v>
      </c>
      <c r="P353" s="4">
        <f t="shared" si="82"/>
        <v>18208.008898776421</v>
      </c>
    </row>
    <row r="354" spans="1:16" x14ac:dyDescent="0.25">
      <c r="A354" s="87" t="s">
        <v>66</v>
      </c>
      <c r="B354" s="170">
        <v>99</v>
      </c>
      <c r="C354" s="70" t="s">
        <v>30</v>
      </c>
      <c r="D354" s="91">
        <v>3</v>
      </c>
      <c r="E354" s="13">
        <v>4</v>
      </c>
      <c r="F354" s="13">
        <v>182</v>
      </c>
      <c r="G354" s="18">
        <f>F354/E354*1000</f>
        <v>45500</v>
      </c>
      <c r="H354" s="71">
        <f t="shared" si="77"/>
        <v>2</v>
      </c>
      <c r="I354" s="71" t="s">
        <v>48</v>
      </c>
      <c r="J354" s="71" t="s">
        <v>48</v>
      </c>
      <c r="K354" s="72" t="s">
        <v>48</v>
      </c>
      <c r="L354" s="5">
        <v>350</v>
      </c>
      <c r="M354" s="4">
        <v>1</v>
      </c>
      <c r="N354" s="4" t="s">
        <v>41</v>
      </c>
      <c r="O354" s="4" t="s">
        <v>10</v>
      </c>
      <c r="P354" s="36" t="s">
        <v>48</v>
      </c>
    </row>
    <row r="355" spans="1:16" x14ac:dyDescent="0.25">
      <c r="A355" s="87" t="s">
        <v>67</v>
      </c>
      <c r="B355" s="170">
        <v>0</v>
      </c>
      <c r="C355" s="70" t="s">
        <v>6</v>
      </c>
      <c r="D355" s="91">
        <v>409</v>
      </c>
      <c r="E355" s="13">
        <v>3947</v>
      </c>
      <c r="F355" s="13">
        <v>121538</v>
      </c>
      <c r="G355" s="18">
        <f>F355/E355*1000</f>
        <v>30792.50063339245</v>
      </c>
      <c r="H355" s="71">
        <f t="shared" si="77"/>
        <v>-102</v>
      </c>
      <c r="I355" s="71">
        <f>E355-N355</f>
        <v>163</v>
      </c>
      <c r="J355" s="71">
        <f>F355-O355</f>
        <v>17139</v>
      </c>
      <c r="K355" s="72">
        <f>G355-P355</f>
        <v>3202.9128955488995</v>
      </c>
      <c r="L355" s="5">
        <v>351</v>
      </c>
      <c r="M355" s="4">
        <v>511</v>
      </c>
      <c r="N355" s="4">
        <v>3784</v>
      </c>
      <c r="O355" s="4">
        <v>104399</v>
      </c>
      <c r="P355" s="4">
        <f>O355/N355*1000</f>
        <v>27589.587737843551</v>
      </c>
    </row>
    <row r="356" spans="1:16" x14ac:dyDescent="0.25">
      <c r="A356" s="87" t="s">
        <v>67</v>
      </c>
      <c r="B356" s="170">
        <v>11</v>
      </c>
      <c r="C356" s="70" t="s">
        <v>7</v>
      </c>
      <c r="D356" s="91">
        <v>10</v>
      </c>
      <c r="E356" s="13" t="s">
        <v>42</v>
      </c>
      <c r="F356" s="13">
        <v>3855</v>
      </c>
      <c r="G356" s="92" t="s">
        <v>48</v>
      </c>
      <c r="H356" s="71">
        <f t="shared" si="77"/>
        <v>-3</v>
      </c>
      <c r="I356" s="71" t="s">
        <v>48</v>
      </c>
      <c r="J356" s="71">
        <f>F356-O356</f>
        <v>-1114</v>
      </c>
      <c r="K356" s="72" t="s">
        <v>48</v>
      </c>
      <c r="L356" s="5">
        <v>352</v>
      </c>
      <c r="M356" s="4">
        <v>13</v>
      </c>
      <c r="N356" s="4" t="s">
        <v>42</v>
      </c>
      <c r="O356" s="4">
        <v>4969</v>
      </c>
      <c r="P356" s="36" t="s">
        <v>48</v>
      </c>
    </row>
    <row r="357" spans="1:16" x14ac:dyDescent="0.25">
      <c r="A357" s="87" t="s">
        <v>67</v>
      </c>
      <c r="B357" s="170">
        <v>21</v>
      </c>
      <c r="C357" s="70" t="s">
        <v>8</v>
      </c>
      <c r="D357" s="91">
        <v>2</v>
      </c>
      <c r="E357" s="13" t="s">
        <v>41</v>
      </c>
      <c r="F357" s="13" t="s">
        <v>10</v>
      </c>
      <c r="G357" s="92" t="s">
        <v>48</v>
      </c>
      <c r="H357" s="71">
        <f t="shared" si="77"/>
        <v>1</v>
      </c>
      <c r="I357" s="71" t="s">
        <v>48</v>
      </c>
      <c r="J357" s="71" t="s">
        <v>48</v>
      </c>
      <c r="K357" s="72" t="s">
        <v>48</v>
      </c>
      <c r="L357" s="5">
        <v>353</v>
      </c>
      <c r="M357" s="4">
        <v>1</v>
      </c>
      <c r="N357" s="4" t="s">
        <v>41</v>
      </c>
      <c r="O357" s="4" t="s">
        <v>10</v>
      </c>
      <c r="P357" s="36" t="s">
        <v>48</v>
      </c>
    </row>
    <row r="358" spans="1:16" x14ac:dyDescent="0.25">
      <c r="A358" s="87" t="s">
        <v>67</v>
      </c>
      <c r="B358" s="170">
        <v>22</v>
      </c>
      <c r="C358" s="70" t="s">
        <v>9</v>
      </c>
      <c r="D358" s="91">
        <v>6</v>
      </c>
      <c r="E358" s="13" t="s">
        <v>42</v>
      </c>
      <c r="F358" s="13" t="s">
        <v>10</v>
      </c>
      <c r="G358" s="92" t="s">
        <v>48</v>
      </c>
      <c r="H358" s="71">
        <f t="shared" si="77"/>
        <v>-2</v>
      </c>
      <c r="I358" s="71" t="s">
        <v>48</v>
      </c>
      <c r="J358" s="71" t="s">
        <v>48</v>
      </c>
      <c r="K358" s="72" t="s">
        <v>48</v>
      </c>
      <c r="L358" s="5">
        <v>354</v>
      </c>
      <c r="M358" s="4">
        <v>8</v>
      </c>
      <c r="N358" s="4">
        <v>59</v>
      </c>
      <c r="O358" s="4">
        <v>4030</v>
      </c>
      <c r="P358" s="4">
        <f>O358/N358*1000</f>
        <v>68305.08474576271</v>
      </c>
    </row>
    <row r="359" spans="1:16" x14ac:dyDescent="0.25">
      <c r="A359" s="87" t="s">
        <v>67</v>
      </c>
      <c r="B359" s="170">
        <v>23</v>
      </c>
      <c r="C359" s="70" t="s">
        <v>11</v>
      </c>
      <c r="D359" s="91">
        <v>32</v>
      </c>
      <c r="E359" s="13">
        <v>79</v>
      </c>
      <c r="F359" s="13">
        <v>3217</v>
      </c>
      <c r="G359" s="18">
        <f>F359/E359*1000</f>
        <v>40721.518987341777</v>
      </c>
      <c r="H359" s="71">
        <f t="shared" si="77"/>
        <v>-43</v>
      </c>
      <c r="I359" s="71">
        <f>E359-N359</f>
        <v>-98</v>
      </c>
      <c r="J359" s="71">
        <f>F359-O359</f>
        <v>-3899</v>
      </c>
      <c r="K359" s="72">
        <f>G359-P359</f>
        <v>518.12915683329629</v>
      </c>
      <c r="L359" s="5">
        <v>355</v>
      </c>
      <c r="M359" s="4">
        <v>75</v>
      </c>
      <c r="N359" s="4">
        <v>177</v>
      </c>
      <c r="O359" s="4">
        <v>7116</v>
      </c>
      <c r="P359" s="4">
        <f>O359/N359*1000</f>
        <v>40203.38983050848</v>
      </c>
    </row>
    <row r="360" spans="1:16" x14ac:dyDescent="0.25">
      <c r="A360" s="87" t="s">
        <v>67</v>
      </c>
      <c r="B360" s="170" t="s">
        <v>12</v>
      </c>
      <c r="C360" s="70" t="s">
        <v>13</v>
      </c>
      <c r="D360" s="91">
        <v>1</v>
      </c>
      <c r="E360" s="13" t="s">
        <v>41</v>
      </c>
      <c r="F360" s="13" t="s">
        <v>10</v>
      </c>
      <c r="G360" s="92" t="s">
        <v>48</v>
      </c>
      <c r="H360" s="71">
        <f t="shared" si="77"/>
        <v>-4</v>
      </c>
      <c r="I360" s="71" t="s">
        <v>48</v>
      </c>
      <c r="J360" s="71" t="s">
        <v>48</v>
      </c>
      <c r="K360" s="72" t="s">
        <v>48</v>
      </c>
      <c r="L360" s="5">
        <v>356</v>
      </c>
      <c r="M360" s="4">
        <v>5</v>
      </c>
      <c r="N360" s="4" t="s">
        <v>41</v>
      </c>
      <c r="O360" s="4">
        <v>418</v>
      </c>
      <c r="P360" s="36" t="s">
        <v>48</v>
      </c>
    </row>
    <row r="361" spans="1:16" x14ac:dyDescent="0.25">
      <c r="A361" s="87" t="s">
        <v>67</v>
      </c>
      <c r="B361" s="170">
        <v>42</v>
      </c>
      <c r="C361" s="70" t="s">
        <v>14</v>
      </c>
      <c r="D361" s="91">
        <v>11</v>
      </c>
      <c r="E361" s="13">
        <v>77</v>
      </c>
      <c r="F361" s="13">
        <v>2874</v>
      </c>
      <c r="G361" s="18">
        <f>F361/E361*1000</f>
        <v>37324.675324675329</v>
      </c>
      <c r="H361" s="71">
        <f t="shared" si="77"/>
        <v>2</v>
      </c>
      <c r="I361" s="71" t="s">
        <v>48</v>
      </c>
      <c r="J361" s="71">
        <f>F361-O361</f>
        <v>182</v>
      </c>
      <c r="K361" s="72" t="s">
        <v>48</v>
      </c>
      <c r="L361" s="5">
        <v>357</v>
      </c>
      <c r="M361" s="4">
        <v>9</v>
      </c>
      <c r="N361" s="4" t="s">
        <v>42</v>
      </c>
      <c r="O361" s="4">
        <v>2692</v>
      </c>
      <c r="P361" s="36" t="s">
        <v>48</v>
      </c>
    </row>
    <row r="362" spans="1:16" x14ac:dyDescent="0.25">
      <c r="A362" s="87" t="s">
        <v>67</v>
      </c>
      <c r="B362" s="170" t="s">
        <v>15</v>
      </c>
      <c r="C362" s="70" t="s">
        <v>16</v>
      </c>
      <c r="D362" s="91">
        <v>80</v>
      </c>
      <c r="E362" s="13">
        <v>856</v>
      </c>
      <c r="F362" s="13">
        <v>21084</v>
      </c>
      <c r="G362" s="18">
        <f>F362/E362*1000</f>
        <v>24630.841121495327</v>
      </c>
      <c r="H362" s="71">
        <f t="shared" si="77"/>
        <v>-10</v>
      </c>
      <c r="I362" s="71">
        <f>E362-N362</f>
        <v>-171</v>
      </c>
      <c r="J362" s="71">
        <f>F362-O362</f>
        <v>-3828</v>
      </c>
      <c r="K362" s="72">
        <f>G362-P362</f>
        <v>373.78172519542568</v>
      </c>
      <c r="L362" s="5">
        <v>358</v>
      </c>
      <c r="M362" s="4">
        <v>90</v>
      </c>
      <c r="N362" s="4">
        <v>1027</v>
      </c>
      <c r="O362" s="4">
        <v>24912</v>
      </c>
      <c r="P362" s="4">
        <f>O362/N362*1000</f>
        <v>24257.059396299901</v>
      </c>
    </row>
    <row r="363" spans="1:16" x14ac:dyDescent="0.25">
      <c r="A363" s="87" t="s">
        <v>67</v>
      </c>
      <c r="B363" s="170" t="s">
        <v>17</v>
      </c>
      <c r="C363" s="70" t="s">
        <v>18</v>
      </c>
      <c r="D363" s="91">
        <v>12</v>
      </c>
      <c r="E363" s="13" t="s">
        <v>44</v>
      </c>
      <c r="F363" s="13" t="s">
        <v>10</v>
      </c>
      <c r="G363" s="92" t="s">
        <v>48</v>
      </c>
      <c r="H363" s="71">
        <f t="shared" si="77"/>
        <v>-4</v>
      </c>
      <c r="I363" s="71" t="s">
        <v>48</v>
      </c>
      <c r="J363" s="71" t="s">
        <v>48</v>
      </c>
      <c r="K363" s="72" t="s">
        <v>48</v>
      </c>
      <c r="L363" s="5">
        <v>359</v>
      </c>
      <c r="M363" s="4">
        <v>16</v>
      </c>
      <c r="N363" s="4">
        <v>120</v>
      </c>
      <c r="O363" s="4">
        <v>6197</v>
      </c>
      <c r="P363" s="4">
        <f>O363/N363*1000</f>
        <v>51641.666666666664</v>
      </c>
    </row>
    <row r="364" spans="1:16" x14ac:dyDescent="0.25">
      <c r="A364" s="87" t="s">
        <v>67</v>
      </c>
      <c r="B364" s="170">
        <v>51</v>
      </c>
      <c r="C364" s="70" t="s">
        <v>19</v>
      </c>
      <c r="D364" s="91">
        <v>10</v>
      </c>
      <c r="E364" s="13" t="s">
        <v>42</v>
      </c>
      <c r="F364" s="13">
        <v>2192</v>
      </c>
      <c r="G364" s="92" t="s">
        <v>48</v>
      </c>
      <c r="H364" s="71">
        <f t="shared" si="77"/>
        <v>0</v>
      </c>
      <c r="I364" s="71" t="s">
        <v>48</v>
      </c>
      <c r="J364" s="71">
        <f>F364-O364</f>
        <v>-1162</v>
      </c>
      <c r="K364" s="72" t="s">
        <v>48</v>
      </c>
      <c r="L364" s="5">
        <v>360</v>
      </c>
      <c r="M364" s="4">
        <v>10</v>
      </c>
      <c r="N364" s="4" t="s">
        <v>43</v>
      </c>
      <c r="O364" s="4">
        <v>3354</v>
      </c>
      <c r="P364" s="36" t="s">
        <v>48</v>
      </c>
    </row>
    <row r="365" spans="1:16" x14ac:dyDescent="0.25">
      <c r="A365" s="87" t="s">
        <v>67</v>
      </c>
      <c r="B365" s="170">
        <v>52</v>
      </c>
      <c r="C365" s="70" t="s">
        <v>20</v>
      </c>
      <c r="D365" s="91">
        <v>22</v>
      </c>
      <c r="E365" s="13" t="s">
        <v>42</v>
      </c>
      <c r="F365" s="13">
        <v>3977</v>
      </c>
      <c r="G365" s="92" t="s">
        <v>48</v>
      </c>
      <c r="H365" s="71">
        <f t="shared" si="77"/>
        <v>-4</v>
      </c>
      <c r="I365" s="71" t="s">
        <v>48</v>
      </c>
      <c r="J365" s="71">
        <f>F365-O365</f>
        <v>-274</v>
      </c>
      <c r="K365" s="72" t="s">
        <v>48</v>
      </c>
      <c r="L365" s="5">
        <v>361</v>
      </c>
      <c r="M365" s="4">
        <v>26</v>
      </c>
      <c r="N365" s="4">
        <v>118</v>
      </c>
      <c r="O365" s="4">
        <v>4251</v>
      </c>
      <c r="P365" s="4">
        <f>O365/N365*1000</f>
        <v>36025.423728813555</v>
      </c>
    </row>
    <row r="366" spans="1:16" x14ac:dyDescent="0.25">
      <c r="A366" s="87" t="s">
        <v>67</v>
      </c>
      <c r="B366" s="170">
        <v>53</v>
      </c>
      <c r="C366" s="70" t="s">
        <v>21</v>
      </c>
      <c r="D366" s="91">
        <v>25</v>
      </c>
      <c r="E366" s="13">
        <v>310</v>
      </c>
      <c r="F366" s="13">
        <v>5925</v>
      </c>
      <c r="G366" s="18">
        <f>F366/E366*1000</f>
        <v>19112.903225806451</v>
      </c>
      <c r="H366" s="71">
        <f t="shared" si="77"/>
        <v>0</v>
      </c>
      <c r="I366" s="71">
        <f>E366-N366</f>
        <v>254</v>
      </c>
      <c r="J366" s="71">
        <f>F366-O366</f>
        <v>4812</v>
      </c>
      <c r="K366" s="72">
        <f>G366-P366</f>
        <v>-762.09677419354921</v>
      </c>
      <c r="L366" s="5">
        <v>362</v>
      </c>
      <c r="M366" s="4">
        <v>25</v>
      </c>
      <c r="N366" s="4">
        <v>56</v>
      </c>
      <c r="O366" s="4">
        <v>1113</v>
      </c>
      <c r="P366" s="4">
        <f>O366/N366*1000</f>
        <v>19875</v>
      </c>
    </row>
    <row r="367" spans="1:16" x14ac:dyDescent="0.25">
      <c r="A367" s="87" t="s">
        <v>67</v>
      </c>
      <c r="B367" s="170">
        <v>54</v>
      </c>
      <c r="C367" s="70" t="s">
        <v>22</v>
      </c>
      <c r="D367" s="91">
        <v>29</v>
      </c>
      <c r="E367" s="13" t="s">
        <v>43</v>
      </c>
      <c r="F367" s="13">
        <v>8228</v>
      </c>
      <c r="G367" s="92" t="s">
        <v>48</v>
      </c>
      <c r="H367" s="71">
        <f t="shared" si="77"/>
        <v>-4</v>
      </c>
      <c r="I367" s="71" t="s">
        <v>48</v>
      </c>
      <c r="J367" s="71">
        <f>F367-O367</f>
        <v>4175</v>
      </c>
      <c r="K367" s="72" t="s">
        <v>48</v>
      </c>
      <c r="L367" s="5">
        <v>363</v>
      </c>
      <c r="M367" s="4">
        <v>33</v>
      </c>
      <c r="N367" s="4">
        <v>120</v>
      </c>
      <c r="O367" s="4">
        <v>4053</v>
      </c>
      <c r="P367" s="4">
        <f>O367/N367*1000</f>
        <v>33775</v>
      </c>
    </row>
    <row r="368" spans="1:16" x14ac:dyDescent="0.25">
      <c r="A368" s="87" t="s">
        <v>67</v>
      </c>
      <c r="B368" s="170">
        <v>55</v>
      </c>
      <c r="C368" s="70" t="s">
        <v>23</v>
      </c>
      <c r="D368" s="91">
        <v>1</v>
      </c>
      <c r="E368" s="13" t="s">
        <v>41</v>
      </c>
      <c r="F368" s="13" t="s">
        <v>10</v>
      </c>
      <c r="G368" s="92" t="s">
        <v>48</v>
      </c>
      <c r="H368" s="71">
        <f t="shared" si="77"/>
        <v>1</v>
      </c>
      <c r="I368" s="71" t="s">
        <v>48</v>
      </c>
      <c r="J368" s="71" t="s">
        <v>48</v>
      </c>
      <c r="K368" s="72" t="s">
        <v>48</v>
      </c>
      <c r="L368" s="5">
        <v>364</v>
      </c>
      <c r="M368" s="5"/>
      <c r="N368" s="5"/>
      <c r="O368" s="5"/>
      <c r="P368" s="36" t="s">
        <v>48</v>
      </c>
    </row>
    <row r="369" spans="1:16" ht="25.5" x14ac:dyDescent="0.25">
      <c r="A369" s="87" t="s">
        <v>67</v>
      </c>
      <c r="B369" s="170">
        <v>56</v>
      </c>
      <c r="C369" s="70" t="s">
        <v>24</v>
      </c>
      <c r="D369" s="91">
        <v>9</v>
      </c>
      <c r="E369" s="13" t="s">
        <v>41</v>
      </c>
      <c r="F369" s="13">
        <v>955</v>
      </c>
      <c r="G369" s="92" t="s">
        <v>48</v>
      </c>
      <c r="H369" s="71">
        <f t="shared" si="77"/>
        <v>-11</v>
      </c>
      <c r="I369" s="71" t="s">
        <v>48</v>
      </c>
      <c r="J369" s="71">
        <f>F369-O369</f>
        <v>14</v>
      </c>
      <c r="K369" s="72" t="s">
        <v>48</v>
      </c>
      <c r="L369" s="5">
        <v>365</v>
      </c>
      <c r="M369" s="4">
        <v>20</v>
      </c>
      <c r="N369" s="4">
        <v>41</v>
      </c>
      <c r="O369" s="4">
        <v>941</v>
      </c>
      <c r="P369" s="4">
        <f>O369/N369*1000</f>
        <v>22951.219512195123</v>
      </c>
    </row>
    <row r="370" spans="1:16" x14ac:dyDescent="0.25">
      <c r="A370" s="87" t="s">
        <v>67</v>
      </c>
      <c r="B370" s="170">
        <v>61</v>
      </c>
      <c r="C370" s="70" t="s">
        <v>25</v>
      </c>
      <c r="D370" s="91">
        <v>5</v>
      </c>
      <c r="E370" s="13" t="s">
        <v>42</v>
      </c>
      <c r="F370" s="13">
        <v>2975</v>
      </c>
      <c r="G370" s="92" t="s">
        <v>48</v>
      </c>
      <c r="H370" s="71">
        <f t="shared" si="77"/>
        <v>0</v>
      </c>
      <c r="I370" s="71" t="s">
        <v>48</v>
      </c>
      <c r="J370" s="71">
        <f>F370-O370</f>
        <v>1868</v>
      </c>
      <c r="K370" s="72" t="s">
        <v>48</v>
      </c>
      <c r="L370" s="5">
        <v>366</v>
      </c>
      <c r="M370" s="4">
        <v>5</v>
      </c>
      <c r="N370" s="4" t="s">
        <v>42</v>
      </c>
      <c r="O370" s="4">
        <v>1107</v>
      </c>
      <c r="P370" s="36" t="s">
        <v>48</v>
      </c>
    </row>
    <row r="371" spans="1:16" x14ac:dyDescent="0.25">
      <c r="A371" s="87" t="s">
        <v>67</v>
      </c>
      <c r="B371" s="170">
        <v>62</v>
      </c>
      <c r="C371" s="70" t="s">
        <v>26</v>
      </c>
      <c r="D371" s="91">
        <v>57</v>
      </c>
      <c r="E371" s="13">
        <v>814</v>
      </c>
      <c r="F371" s="13">
        <v>30133</v>
      </c>
      <c r="G371" s="18">
        <f>F371/E371*1000</f>
        <v>37018.427518427517</v>
      </c>
      <c r="H371" s="71">
        <f t="shared" si="77"/>
        <v>-5</v>
      </c>
      <c r="I371" s="71">
        <f>E371-N371</f>
        <v>60</v>
      </c>
      <c r="J371" s="71">
        <f>F371-O371</f>
        <v>6038</v>
      </c>
      <c r="K371" s="72">
        <f>G371-P371</f>
        <v>5062.1940966768525</v>
      </c>
      <c r="L371" s="5">
        <v>367</v>
      </c>
      <c r="M371" s="4">
        <v>62</v>
      </c>
      <c r="N371" s="4">
        <v>754</v>
      </c>
      <c r="O371" s="4">
        <v>24095</v>
      </c>
      <c r="P371" s="4">
        <f>O371/N371*1000</f>
        <v>31956.233421750665</v>
      </c>
    </row>
    <row r="372" spans="1:16" x14ac:dyDescent="0.25">
      <c r="A372" s="87" t="s">
        <v>67</v>
      </c>
      <c r="B372" s="170">
        <v>71</v>
      </c>
      <c r="C372" s="70" t="s">
        <v>27</v>
      </c>
      <c r="D372" s="91">
        <v>9</v>
      </c>
      <c r="E372" s="13" t="s">
        <v>41</v>
      </c>
      <c r="F372" s="13">
        <v>385</v>
      </c>
      <c r="G372" s="92" t="s">
        <v>48</v>
      </c>
      <c r="H372" s="71">
        <f t="shared" si="77"/>
        <v>-1</v>
      </c>
      <c r="I372" s="71" t="s">
        <v>48</v>
      </c>
      <c r="J372" s="71" t="s">
        <v>48</v>
      </c>
      <c r="K372" s="72" t="s">
        <v>48</v>
      </c>
      <c r="L372" s="5">
        <v>368</v>
      </c>
      <c r="M372" s="4">
        <v>10</v>
      </c>
      <c r="N372" s="4" t="s">
        <v>43</v>
      </c>
      <c r="O372" s="4" t="s">
        <v>10</v>
      </c>
      <c r="P372" s="36" t="s">
        <v>48</v>
      </c>
    </row>
    <row r="373" spans="1:16" x14ac:dyDescent="0.25">
      <c r="A373" s="87" t="s">
        <v>67</v>
      </c>
      <c r="B373" s="170">
        <v>72</v>
      </c>
      <c r="C373" s="70" t="s">
        <v>28</v>
      </c>
      <c r="D373" s="91">
        <v>43</v>
      </c>
      <c r="E373" s="13">
        <v>619</v>
      </c>
      <c r="F373" s="13">
        <v>10521</v>
      </c>
      <c r="G373" s="18">
        <f>F373/E373*1000</f>
        <v>16996.768982229401</v>
      </c>
      <c r="H373" s="71">
        <f t="shared" si="77"/>
        <v>-19</v>
      </c>
      <c r="I373" s="71">
        <f t="shared" ref="I373:K374" si="84">E373-N373</f>
        <v>-93</v>
      </c>
      <c r="J373" s="71">
        <f t="shared" si="84"/>
        <v>2158</v>
      </c>
      <c r="K373" s="72">
        <f t="shared" si="84"/>
        <v>5250.9824653754695</v>
      </c>
      <c r="L373" s="5">
        <v>369</v>
      </c>
      <c r="M373" s="4">
        <v>62</v>
      </c>
      <c r="N373" s="4">
        <v>712</v>
      </c>
      <c r="O373" s="4">
        <v>8363</v>
      </c>
      <c r="P373" s="4">
        <f>O373/N373*1000</f>
        <v>11745.786516853932</v>
      </c>
    </row>
    <row r="374" spans="1:16" x14ac:dyDescent="0.25">
      <c r="A374" s="87" t="s">
        <v>67</v>
      </c>
      <c r="B374" s="170">
        <v>81</v>
      </c>
      <c r="C374" s="70" t="s">
        <v>29</v>
      </c>
      <c r="D374" s="91">
        <v>44</v>
      </c>
      <c r="E374" s="13">
        <v>245</v>
      </c>
      <c r="F374" s="13">
        <v>4949</v>
      </c>
      <c r="G374" s="18">
        <f>F374/E374*1000</f>
        <v>20200</v>
      </c>
      <c r="H374" s="71">
        <f t="shared" si="77"/>
        <v>4</v>
      </c>
      <c r="I374" s="71">
        <f t="shared" si="84"/>
        <v>100</v>
      </c>
      <c r="J374" s="71">
        <f t="shared" si="84"/>
        <v>2377</v>
      </c>
      <c r="K374" s="72">
        <f t="shared" si="84"/>
        <v>2462.0689655172391</v>
      </c>
      <c r="L374" s="5">
        <v>370</v>
      </c>
      <c r="M374" s="4">
        <v>40</v>
      </c>
      <c r="N374" s="4">
        <v>145</v>
      </c>
      <c r="O374" s="4">
        <v>2572</v>
      </c>
      <c r="P374" s="4">
        <f>O374/N374*1000</f>
        <v>17737.931034482761</v>
      </c>
    </row>
    <row r="375" spans="1:16" x14ac:dyDescent="0.25">
      <c r="A375" s="87" t="s">
        <v>67</v>
      </c>
      <c r="B375" s="170">
        <v>99</v>
      </c>
      <c r="C375" s="70" t="s">
        <v>30</v>
      </c>
      <c r="D375" s="91">
        <v>1</v>
      </c>
      <c r="E375" s="13" t="s">
        <v>41</v>
      </c>
      <c r="F375" s="13" t="s">
        <v>10</v>
      </c>
      <c r="G375" s="92" t="s">
        <v>48</v>
      </c>
      <c r="H375" s="71">
        <f t="shared" si="77"/>
        <v>0</v>
      </c>
      <c r="I375" s="71" t="s">
        <v>48</v>
      </c>
      <c r="J375" s="71" t="s">
        <v>48</v>
      </c>
      <c r="K375" s="72" t="s">
        <v>48</v>
      </c>
      <c r="L375" s="5">
        <v>371</v>
      </c>
      <c r="M375" s="4">
        <v>1</v>
      </c>
      <c r="N375" s="4" t="s">
        <v>41</v>
      </c>
      <c r="O375" s="4" t="s">
        <v>10</v>
      </c>
      <c r="P375" s="36" t="s">
        <v>48</v>
      </c>
    </row>
    <row r="376" spans="1:16" ht="15" customHeight="1" x14ac:dyDescent="0.25">
      <c r="A376" s="362" t="s">
        <v>0</v>
      </c>
      <c r="B376" s="359" t="s">
        <v>1</v>
      </c>
      <c r="C376" s="359" t="s">
        <v>2</v>
      </c>
      <c r="D376" s="361">
        <v>2013</v>
      </c>
      <c r="E376" s="361"/>
      <c r="F376" s="361"/>
      <c r="G376" s="361"/>
      <c r="H376" s="364" t="s">
        <v>39</v>
      </c>
      <c r="I376" s="364"/>
      <c r="J376" s="364"/>
      <c r="K376" s="364"/>
      <c r="M376" s="361">
        <v>2007</v>
      </c>
      <c r="N376" s="361"/>
      <c r="O376" s="361"/>
      <c r="P376" s="361"/>
    </row>
    <row r="377" spans="1:16" s="30" customFormat="1" ht="90" thickBot="1" x14ac:dyDescent="0.3">
      <c r="A377" s="363"/>
      <c r="B377" s="360"/>
      <c r="C377" s="360"/>
      <c r="D377" s="33" t="s">
        <v>3</v>
      </c>
      <c r="E377" s="33" t="s">
        <v>4</v>
      </c>
      <c r="F377" s="33" t="s">
        <v>5</v>
      </c>
      <c r="G377" s="40" t="s">
        <v>37</v>
      </c>
      <c r="H377" s="35" t="s">
        <v>3</v>
      </c>
      <c r="I377" s="35" t="s">
        <v>4</v>
      </c>
      <c r="J377" s="35" t="s">
        <v>5</v>
      </c>
      <c r="K377" s="40" t="s">
        <v>37</v>
      </c>
      <c r="L377" s="30" t="s">
        <v>40</v>
      </c>
      <c r="M377" s="33" t="s">
        <v>3</v>
      </c>
      <c r="N377" s="33" t="s">
        <v>4</v>
      </c>
      <c r="O377" s="33" t="s">
        <v>5</v>
      </c>
      <c r="P377" s="40" t="s">
        <v>37</v>
      </c>
    </row>
    <row r="378" spans="1:16" s="80" customFormat="1" ht="13.5" thickTop="1" x14ac:dyDescent="0.25">
      <c r="A378" s="96" t="s">
        <v>68</v>
      </c>
      <c r="B378" s="287">
        <v>0</v>
      </c>
      <c r="C378" s="97" t="s">
        <v>6</v>
      </c>
      <c r="D378" s="98">
        <v>253227</v>
      </c>
      <c r="E378" s="99">
        <v>3799831</v>
      </c>
      <c r="F378" s="99">
        <v>194174611</v>
      </c>
      <c r="G378" s="100">
        <f>F378/E378*1000</f>
        <v>51100.854485370532</v>
      </c>
      <c r="H378" s="101">
        <f t="shared" si="77"/>
        <v>223</v>
      </c>
      <c r="I378" s="101">
        <f t="shared" ref="I378:K380" si="85">E378-N378</f>
        <v>-66319</v>
      </c>
      <c r="J378" s="101">
        <f t="shared" si="85"/>
        <v>13678623</v>
      </c>
      <c r="K378" s="102">
        <f t="shared" si="85"/>
        <v>4414.619341881531</v>
      </c>
      <c r="L378" s="80">
        <v>372</v>
      </c>
      <c r="M378" s="81">
        <v>253004</v>
      </c>
      <c r="N378" s="81">
        <v>3866150</v>
      </c>
      <c r="O378" s="81">
        <v>180495988</v>
      </c>
      <c r="P378" s="81">
        <f>O378/N378*1000</f>
        <v>46686.235143489001</v>
      </c>
    </row>
    <row r="379" spans="1:16" x14ac:dyDescent="0.25">
      <c r="A379" s="103" t="s">
        <v>68</v>
      </c>
      <c r="B379" s="170">
        <v>11</v>
      </c>
      <c r="C379" s="70" t="s">
        <v>7</v>
      </c>
      <c r="D379" s="91">
        <v>117</v>
      </c>
      <c r="E379" s="13">
        <v>440</v>
      </c>
      <c r="F379" s="13">
        <v>14738</v>
      </c>
      <c r="G379" s="18">
        <f>F379/E379*1000</f>
        <v>33495.454545454544</v>
      </c>
      <c r="H379" s="71">
        <f t="shared" si="77"/>
        <v>-4</v>
      </c>
      <c r="I379" s="71">
        <f t="shared" si="85"/>
        <v>-200</v>
      </c>
      <c r="J379" s="71">
        <f t="shared" si="85"/>
        <v>-1881</v>
      </c>
      <c r="K379" s="92">
        <f t="shared" si="85"/>
        <v>7528.2670454545441</v>
      </c>
      <c r="L379" s="5">
        <v>373</v>
      </c>
      <c r="M379" s="4">
        <v>121</v>
      </c>
      <c r="N379" s="4">
        <v>640</v>
      </c>
      <c r="O379" s="4">
        <v>16619</v>
      </c>
      <c r="P379" s="4">
        <f>O379/N379*1000</f>
        <v>25967.1875</v>
      </c>
    </row>
    <row r="380" spans="1:16" x14ac:dyDescent="0.25">
      <c r="A380" s="103" t="s">
        <v>68</v>
      </c>
      <c r="B380" s="288">
        <v>21</v>
      </c>
      <c r="C380" s="79" t="s">
        <v>8</v>
      </c>
      <c r="D380" s="91">
        <v>124</v>
      </c>
      <c r="E380" s="13">
        <v>2873</v>
      </c>
      <c r="F380" s="13">
        <v>343063</v>
      </c>
      <c r="G380" s="18">
        <f>F380/E380*1000</f>
        <v>119409.32822833276</v>
      </c>
      <c r="H380" s="71">
        <f t="shared" si="77"/>
        <v>7</v>
      </c>
      <c r="I380" s="71">
        <f t="shared" si="85"/>
        <v>509</v>
      </c>
      <c r="J380" s="71">
        <f t="shared" si="85"/>
        <v>192708</v>
      </c>
      <c r="K380" s="104">
        <f t="shared" si="85"/>
        <v>55807.382373848835</v>
      </c>
      <c r="L380" s="5">
        <v>374</v>
      </c>
      <c r="M380" s="4">
        <v>117</v>
      </c>
      <c r="N380" s="4">
        <v>2364</v>
      </c>
      <c r="O380" s="4">
        <v>150355</v>
      </c>
      <c r="P380" s="4">
        <f>O380/N380*1000</f>
        <v>63601.945854483922</v>
      </c>
    </row>
    <row r="381" spans="1:16" x14ac:dyDescent="0.25">
      <c r="A381" s="103" t="s">
        <v>68</v>
      </c>
      <c r="B381" s="170">
        <v>22</v>
      </c>
      <c r="C381" s="70" t="s">
        <v>9</v>
      </c>
      <c r="D381" s="91">
        <v>242</v>
      </c>
      <c r="E381" s="13" t="s">
        <v>46</v>
      </c>
      <c r="F381" s="13" t="s">
        <v>10</v>
      </c>
      <c r="G381" s="92" t="s">
        <v>48</v>
      </c>
      <c r="H381" s="71">
        <f t="shared" si="77"/>
        <v>-11</v>
      </c>
      <c r="I381" s="71" t="s">
        <v>48</v>
      </c>
      <c r="J381" s="71" t="s">
        <v>48</v>
      </c>
      <c r="K381" s="92" t="s">
        <v>48</v>
      </c>
      <c r="L381" s="5">
        <v>375</v>
      </c>
      <c r="M381" s="4">
        <v>253</v>
      </c>
      <c r="N381" s="4" t="s">
        <v>46</v>
      </c>
      <c r="O381" s="4" t="s">
        <v>10</v>
      </c>
      <c r="P381" s="36" t="s">
        <v>48</v>
      </c>
    </row>
    <row r="382" spans="1:16" x14ac:dyDescent="0.25">
      <c r="A382" s="103" t="s">
        <v>68</v>
      </c>
      <c r="B382" s="170">
        <v>23</v>
      </c>
      <c r="C382" s="70" t="s">
        <v>11</v>
      </c>
      <c r="D382" s="91">
        <v>12842</v>
      </c>
      <c r="E382" s="13">
        <v>113059</v>
      </c>
      <c r="F382" s="13">
        <v>5962575</v>
      </c>
      <c r="G382" s="18">
        <f t="shared" ref="G382:G397" si="86">F382/E382*1000</f>
        <v>52738.61435179862</v>
      </c>
      <c r="H382" s="71">
        <f t="shared" si="77"/>
        <v>-1678</v>
      </c>
      <c r="I382" s="71">
        <f t="shared" ref="I382:I397" si="87">E382-N382</f>
        <v>-48826</v>
      </c>
      <c r="J382" s="71">
        <f t="shared" ref="J382:J397" si="88">F382-O382</f>
        <v>-1639315</v>
      </c>
      <c r="K382" s="92">
        <f t="shared" ref="K382:K397" si="89">G382-P382</f>
        <v>5780.0326425605817</v>
      </c>
      <c r="L382" s="5">
        <v>376</v>
      </c>
      <c r="M382" s="4">
        <v>14520</v>
      </c>
      <c r="N382" s="4">
        <v>161885</v>
      </c>
      <c r="O382" s="4">
        <v>7601890</v>
      </c>
      <c r="P382" s="4">
        <f t="shared" ref="P382:P399" si="90">O382/N382*1000</f>
        <v>46958.581709238038</v>
      </c>
    </row>
    <row r="383" spans="1:16" x14ac:dyDescent="0.25">
      <c r="A383" s="103" t="s">
        <v>68</v>
      </c>
      <c r="B383" s="170" t="s">
        <v>12</v>
      </c>
      <c r="C383" s="70" t="s">
        <v>13</v>
      </c>
      <c r="D383" s="91">
        <v>12478</v>
      </c>
      <c r="E383" s="13">
        <v>358922</v>
      </c>
      <c r="F383" s="13">
        <v>19471848</v>
      </c>
      <c r="G383" s="18">
        <f t="shared" si="86"/>
        <v>54250.918026757899</v>
      </c>
      <c r="H383" s="71">
        <f t="shared" si="77"/>
        <v>-2778</v>
      </c>
      <c r="I383" s="71">
        <f t="shared" si="87"/>
        <v>-97800</v>
      </c>
      <c r="J383" s="71">
        <f t="shared" si="88"/>
        <v>-1501812</v>
      </c>
      <c r="K383" s="92">
        <f t="shared" si="89"/>
        <v>8328.7596897388794</v>
      </c>
      <c r="L383" s="5">
        <v>377</v>
      </c>
      <c r="M383" s="4">
        <v>15256</v>
      </c>
      <c r="N383" s="4">
        <v>456722</v>
      </c>
      <c r="O383" s="4">
        <v>20973660</v>
      </c>
      <c r="P383" s="4">
        <f t="shared" si="90"/>
        <v>45922.15833701902</v>
      </c>
    </row>
    <row r="384" spans="1:16" x14ac:dyDescent="0.25">
      <c r="A384" s="103" t="s">
        <v>68</v>
      </c>
      <c r="B384" s="170">
        <v>42</v>
      </c>
      <c r="C384" s="70" t="s">
        <v>14</v>
      </c>
      <c r="D384" s="91">
        <v>23197</v>
      </c>
      <c r="E384" s="13">
        <v>254488</v>
      </c>
      <c r="F384" s="13">
        <v>13950546</v>
      </c>
      <c r="G384" s="18">
        <f t="shared" si="86"/>
        <v>54818.089654522017</v>
      </c>
      <c r="H384" s="71">
        <f t="shared" si="77"/>
        <v>-339</v>
      </c>
      <c r="I384" s="71">
        <f t="shared" si="87"/>
        <v>-13470</v>
      </c>
      <c r="J384" s="71">
        <f t="shared" si="88"/>
        <v>667711</v>
      </c>
      <c r="K384" s="92">
        <f t="shared" si="89"/>
        <v>5247.5039657200396</v>
      </c>
      <c r="L384" s="5">
        <v>378</v>
      </c>
      <c r="M384" s="4">
        <v>23536</v>
      </c>
      <c r="N384" s="4">
        <v>267958</v>
      </c>
      <c r="O384" s="4">
        <v>13282835</v>
      </c>
      <c r="P384" s="4">
        <f t="shared" si="90"/>
        <v>49570.585688801977</v>
      </c>
    </row>
    <row r="385" spans="1:16" x14ac:dyDescent="0.25">
      <c r="A385" s="103" t="s">
        <v>68</v>
      </c>
      <c r="B385" s="170" t="s">
        <v>15</v>
      </c>
      <c r="C385" s="70" t="s">
        <v>16</v>
      </c>
      <c r="D385" s="91">
        <v>28442</v>
      </c>
      <c r="E385" s="13">
        <v>400418</v>
      </c>
      <c r="F385" s="13">
        <v>11370414</v>
      </c>
      <c r="G385" s="18">
        <f t="shared" si="86"/>
        <v>28396.360802960906</v>
      </c>
      <c r="H385" s="71">
        <f t="shared" si="77"/>
        <v>-1734</v>
      </c>
      <c r="I385" s="71">
        <f t="shared" si="87"/>
        <v>-27868</v>
      </c>
      <c r="J385" s="71">
        <f t="shared" si="88"/>
        <v>-165489</v>
      </c>
      <c r="K385" s="92">
        <f t="shared" si="89"/>
        <v>1461.315062497757</v>
      </c>
      <c r="L385" s="5">
        <v>379</v>
      </c>
      <c r="M385" s="4">
        <v>30176</v>
      </c>
      <c r="N385" s="4">
        <v>428286</v>
      </c>
      <c r="O385" s="4">
        <v>11535903</v>
      </c>
      <c r="P385" s="4">
        <f t="shared" si="90"/>
        <v>26935.045740463149</v>
      </c>
    </row>
    <row r="386" spans="1:16" x14ac:dyDescent="0.25">
      <c r="A386" s="103" t="s">
        <v>68</v>
      </c>
      <c r="B386" s="170" t="s">
        <v>17</v>
      </c>
      <c r="C386" s="70" t="s">
        <v>18</v>
      </c>
      <c r="D386" s="91">
        <v>6766</v>
      </c>
      <c r="E386" s="13">
        <v>156665</v>
      </c>
      <c r="F386" s="13">
        <v>7648641</v>
      </c>
      <c r="G386" s="18">
        <f t="shared" si="86"/>
        <v>48821.632145022821</v>
      </c>
      <c r="H386" s="71">
        <f t="shared" si="77"/>
        <v>279</v>
      </c>
      <c r="I386" s="71">
        <f t="shared" si="87"/>
        <v>-5178</v>
      </c>
      <c r="J386" s="71">
        <f t="shared" si="88"/>
        <v>426962</v>
      </c>
      <c r="K386" s="92">
        <f t="shared" si="89"/>
        <v>4200.1224102798878</v>
      </c>
      <c r="L386" s="5">
        <v>380</v>
      </c>
      <c r="M386" s="4">
        <v>6487</v>
      </c>
      <c r="N386" s="4">
        <v>161843</v>
      </c>
      <c r="O386" s="4">
        <v>7221679</v>
      </c>
      <c r="P386" s="4">
        <f t="shared" si="90"/>
        <v>44621.509734742933</v>
      </c>
    </row>
    <row r="387" spans="1:16" x14ac:dyDescent="0.25">
      <c r="A387" s="103" t="s">
        <v>68</v>
      </c>
      <c r="B387" s="170">
        <v>51</v>
      </c>
      <c r="C387" s="70" t="s">
        <v>19</v>
      </c>
      <c r="D387" s="91">
        <v>9928</v>
      </c>
      <c r="E387" s="13">
        <v>230459</v>
      </c>
      <c r="F387" s="13">
        <v>18531412</v>
      </c>
      <c r="G387" s="18">
        <f t="shared" si="86"/>
        <v>80410.884365548758</v>
      </c>
      <c r="H387" s="71">
        <f t="shared" si="77"/>
        <v>414</v>
      </c>
      <c r="I387" s="71">
        <f t="shared" si="87"/>
        <v>18001</v>
      </c>
      <c r="J387" s="71">
        <f t="shared" si="88"/>
        <v>3363849</v>
      </c>
      <c r="K387" s="92">
        <f t="shared" si="89"/>
        <v>9020.0071098088083</v>
      </c>
      <c r="L387" s="5">
        <v>381</v>
      </c>
      <c r="M387" s="4">
        <v>9514</v>
      </c>
      <c r="N387" s="4">
        <v>212458</v>
      </c>
      <c r="O387" s="4">
        <v>15167563</v>
      </c>
      <c r="P387" s="4">
        <f t="shared" si="90"/>
        <v>71390.87725573995</v>
      </c>
    </row>
    <row r="388" spans="1:16" x14ac:dyDescent="0.25">
      <c r="A388" s="103" t="s">
        <v>68</v>
      </c>
      <c r="B388" s="288">
        <v>52</v>
      </c>
      <c r="C388" s="79" t="s">
        <v>20</v>
      </c>
      <c r="D388" s="91">
        <v>12688</v>
      </c>
      <c r="E388" s="13">
        <v>156838</v>
      </c>
      <c r="F388" s="13">
        <v>16294190</v>
      </c>
      <c r="G388" s="113">
        <f t="shared" si="86"/>
        <v>103891.85018936738</v>
      </c>
      <c r="H388" s="71">
        <f t="shared" si="77"/>
        <v>-972</v>
      </c>
      <c r="I388" s="71">
        <f t="shared" si="87"/>
        <v>-30403</v>
      </c>
      <c r="J388" s="71">
        <f t="shared" si="88"/>
        <v>-1024650</v>
      </c>
      <c r="K388" s="92">
        <f t="shared" si="89"/>
        <v>11396.93721624717</v>
      </c>
      <c r="L388" s="5">
        <v>382</v>
      </c>
      <c r="M388" s="4">
        <v>13660</v>
      </c>
      <c r="N388" s="4">
        <v>187241</v>
      </c>
      <c r="O388" s="4">
        <v>17318840</v>
      </c>
      <c r="P388" s="4">
        <f t="shared" si="90"/>
        <v>92494.912973120212</v>
      </c>
    </row>
    <row r="389" spans="1:16" x14ac:dyDescent="0.25">
      <c r="A389" s="103" t="s">
        <v>68</v>
      </c>
      <c r="B389" s="170">
        <v>53</v>
      </c>
      <c r="C389" s="70" t="s">
        <v>21</v>
      </c>
      <c r="D389" s="91">
        <v>14117</v>
      </c>
      <c r="E389" s="13">
        <v>83873</v>
      </c>
      <c r="F389" s="13">
        <v>4770592</v>
      </c>
      <c r="G389" s="18">
        <f t="shared" si="86"/>
        <v>56878.757168576303</v>
      </c>
      <c r="H389" s="71">
        <f t="shared" si="77"/>
        <v>259</v>
      </c>
      <c r="I389" s="71">
        <f t="shared" si="87"/>
        <v>-7360</v>
      </c>
      <c r="J389" s="71">
        <f t="shared" si="88"/>
        <v>558556</v>
      </c>
      <c r="K389" s="92">
        <f t="shared" si="89"/>
        <v>10710.857395467887</v>
      </c>
      <c r="L389" s="5">
        <v>383</v>
      </c>
      <c r="M389" s="4">
        <v>13858</v>
      </c>
      <c r="N389" s="4">
        <v>91233</v>
      </c>
      <c r="O389" s="4">
        <v>4212036</v>
      </c>
      <c r="P389" s="4">
        <f t="shared" si="90"/>
        <v>46167.899773108416</v>
      </c>
    </row>
    <row r="390" spans="1:16" x14ac:dyDescent="0.25">
      <c r="A390" s="103" t="s">
        <v>68</v>
      </c>
      <c r="B390" s="288">
        <v>54</v>
      </c>
      <c r="C390" s="79" t="s">
        <v>22</v>
      </c>
      <c r="D390" s="111">
        <v>32410</v>
      </c>
      <c r="E390" s="13">
        <v>323290</v>
      </c>
      <c r="F390" s="112">
        <v>25967241</v>
      </c>
      <c r="G390" s="18">
        <f t="shared" si="86"/>
        <v>80321.819419097403</v>
      </c>
      <c r="H390" s="71">
        <f t="shared" si="77"/>
        <v>762</v>
      </c>
      <c r="I390" s="71">
        <f t="shared" si="87"/>
        <v>-44835</v>
      </c>
      <c r="J390" s="71">
        <f t="shared" si="88"/>
        <v>1141495</v>
      </c>
      <c r="K390" s="92">
        <f t="shared" si="89"/>
        <v>12883.460166126257</v>
      </c>
      <c r="L390" s="5">
        <v>384</v>
      </c>
      <c r="M390" s="4">
        <v>31648</v>
      </c>
      <c r="N390" s="4">
        <v>368125</v>
      </c>
      <c r="O390" s="4">
        <v>24825746</v>
      </c>
      <c r="P390" s="4">
        <f t="shared" si="90"/>
        <v>67438.359252971146</v>
      </c>
    </row>
    <row r="391" spans="1:16" x14ac:dyDescent="0.25">
      <c r="A391" s="103" t="s">
        <v>68</v>
      </c>
      <c r="B391" s="170">
        <v>55</v>
      </c>
      <c r="C391" s="70" t="s">
        <v>23</v>
      </c>
      <c r="D391" s="91">
        <v>1340</v>
      </c>
      <c r="E391" s="13">
        <v>79129</v>
      </c>
      <c r="F391" s="13">
        <v>7404367</v>
      </c>
      <c r="G391" s="18">
        <f t="shared" si="86"/>
        <v>93573.367539081752</v>
      </c>
      <c r="H391" s="71">
        <f t="shared" si="77"/>
        <v>65</v>
      </c>
      <c r="I391" s="71">
        <f t="shared" si="87"/>
        <v>26</v>
      </c>
      <c r="J391" s="71">
        <f t="shared" si="88"/>
        <v>-398008</v>
      </c>
      <c r="K391" s="92">
        <f t="shared" si="89"/>
        <v>-5062.2720700354694</v>
      </c>
      <c r="L391" s="5">
        <v>385</v>
      </c>
      <c r="M391" s="4">
        <v>1275</v>
      </c>
      <c r="N391" s="4">
        <v>79103</v>
      </c>
      <c r="O391" s="4">
        <v>7802375</v>
      </c>
      <c r="P391" s="4">
        <f t="shared" si="90"/>
        <v>98635.639609117221</v>
      </c>
    </row>
    <row r="392" spans="1:16" ht="25.5" x14ac:dyDescent="0.25">
      <c r="A392" s="103" t="s">
        <v>68</v>
      </c>
      <c r="B392" s="288">
        <v>56</v>
      </c>
      <c r="C392" s="79" t="s">
        <v>24</v>
      </c>
      <c r="D392" s="91">
        <v>10798</v>
      </c>
      <c r="E392" s="13">
        <v>358379</v>
      </c>
      <c r="F392" s="13">
        <v>11458412</v>
      </c>
      <c r="G392" s="18">
        <f t="shared" si="86"/>
        <v>31972.889036466982</v>
      </c>
      <c r="H392" s="71">
        <f t="shared" si="77"/>
        <v>91</v>
      </c>
      <c r="I392" s="77">
        <f t="shared" si="87"/>
        <v>77069</v>
      </c>
      <c r="J392" s="71">
        <f t="shared" si="88"/>
        <v>3100750</v>
      </c>
      <c r="K392" s="92">
        <f t="shared" si="89"/>
        <v>2263.0955701842358</v>
      </c>
      <c r="L392" s="5">
        <v>386</v>
      </c>
      <c r="M392" s="4">
        <v>10707</v>
      </c>
      <c r="N392" s="4">
        <v>281310</v>
      </c>
      <c r="O392" s="4">
        <v>8357662</v>
      </c>
      <c r="P392" s="4">
        <f t="shared" si="90"/>
        <v>29709.793466282747</v>
      </c>
    </row>
    <row r="393" spans="1:16" x14ac:dyDescent="0.25">
      <c r="A393" s="103" t="s">
        <v>68</v>
      </c>
      <c r="B393" s="170">
        <v>61</v>
      </c>
      <c r="C393" s="70" t="s">
        <v>25</v>
      </c>
      <c r="D393" s="91">
        <v>3750</v>
      </c>
      <c r="E393" s="13">
        <v>140498</v>
      </c>
      <c r="F393" s="13">
        <v>5148305</v>
      </c>
      <c r="G393" s="18">
        <f t="shared" si="86"/>
        <v>36643.261825791116</v>
      </c>
      <c r="H393" s="71">
        <f t="shared" si="77"/>
        <v>482</v>
      </c>
      <c r="I393" s="71">
        <f t="shared" si="87"/>
        <v>23151</v>
      </c>
      <c r="J393" s="71">
        <f t="shared" si="88"/>
        <v>1304893</v>
      </c>
      <c r="K393" s="92">
        <f t="shared" si="89"/>
        <v>3890.7244792888669</v>
      </c>
      <c r="L393" s="5">
        <v>387</v>
      </c>
      <c r="M393" s="4">
        <v>3268</v>
      </c>
      <c r="N393" s="4">
        <v>117347</v>
      </c>
      <c r="O393" s="4">
        <v>3843412</v>
      </c>
      <c r="P393" s="4">
        <f t="shared" si="90"/>
        <v>32752.537346502249</v>
      </c>
    </row>
    <row r="394" spans="1:16" x14ac:dyDescent="0.25">
      <c r="A394" s="103" t="s">
        <v>68</v>
      </c>
      <c r="B394" s="288">
        <v>62</v>
      </c>
      <c r="C394" s="79" t="s">
        <v>26</v>
      </c>
      <c r="D394" s="91">
        <v>30376</v>
      </c>
      <c r="E394" s="112">
        <v>504700</v>
      </c>
      <c r="F394" s="13">
        <v>25112530</v>
      </c>
      <c r="G394" s="18">
        <f t="shared" si="86"/>
        <v>49757.340994650287</v>
      </c>
      <c r="H394" s="77">
        <f t="shared" ref="H394:H457" si="91">D394-M394</f>
        <v>2690</v>
      </c>
      <c r="I394" s="71">
        <f t="shared" si="87"/>
        <v>56778</v>
      </c>
      <c r="J394" s="77">
        <f t="shared" si="88"/>
        <v>4930957</v>
      </c>
      <c r="K394" s="92">
        <f t="shared" si="89"/>
        <v>4701.3424056102303</v>
      </c>
      <c r="L394" s="5">
        <v>388</v>
      </c>
      <c r="M394" s="4">
        <v>27686</v>
      </c>
      <c r="N394" s="4">
        <v>447922</v>
      </c>
      <c r="O394" s="4">
        <v>20181573</v>
      </c>
      <c r="P394" s="4">
        <f t="shared" si="90"/>
        <v>45055.998589040057</v>
      </c>
    </row>
    <row r="395" spans="1:16" x14ac:dyDescent="0.25">
      <c r="A395" s="103" t="s">
        <v>68</v>
      </c>
      <c r="B395" s="170">
        <v>71</v>
      </c>
      <c r="C395" s="70" t="s">
        <v>27</v>
      </c>
      <c r="D395" s="91">
        <v>12964</v>
      </c>
      <c r="E395" s="13">
        <v>84267</v>
      </c>
      <c r="F395" s="13">
        <v>7357789</v>
      </c>
      <c r="G395" s="18">
        <f t="shared" si="86"/>
        <v>87315.188626627263</v>
      </c>
      <c r="H395" s="71">
        <f t="shared" si="91"/>
        <v>1809</v>
      </c>
      <c r="I395" s="71">
        <f t="shared" si="87"/>
        <v>7482</v>
      </c>
      <c r="J395" s="71">
        <f t="shared" si="88"/>
        <v>945882</v>
      </c>
      <c r="K395" s="92">
        <f t="shared" si="89"/>
        <v>3810.5067226095416</v>
      </c>
      <c r="L395" s="5">
        <v>389</v>
      </c>
      <c r="M395" s="4">
        <v>11155</v>
      </c>
      <c r="N395" s="4">
        <v>76785</v>
      </c>
      <c r="O395" s="4">
        <v>6411907</v>
      </c>
      <c r="P395" s="4">
        <f t="shared" si="90"/>
        <v>83504.681904017722</v>
      </c>
    </row>
    <row r="396" spans="1:16" x14ac:dyDescent="0.25">
      <c r="A396" s="103" t="s">
        <v>68</v>
      </c>
      <c r="B396" s="170">
        <v>72</v>
      </c>
      <c r="C396" s="70" t="s">
        <v>28</v>
      </c>
      <c r="D396" s="91">
        <v>20668</v>
      </c>
      <c r="E396" s="13">
        <v>377975</v>
      </c>
      <c r="F396" s="13">
        <v>7193967</v>
      </c>
      <c r="G396" s="18">
        <f t="shared" si="86"/>
        <v>19032.917521000065</v>
      </c>
      <c r="H396" s="71">
        <f t="shared" si="91"/>
        <v>1329</v>
      </c>
      <c r="I396" s="71">
        <f t="shared" si="87"/>
        <v>36330</v>
      </c>
      <c r="J396" s="71">
        <f t="shared" si="88"/>
        <v>1360234</v>
      </c>
      <c r="K396" s="92">
        <f t="shared" si="89"/>
        <v>1957.4942014724838</v>
      </c>
      <c r="L396" s="5">
        <v>390</v>
      </c>
      <c r="M396" s="4">
        <v>19339</v>
      </c>
      <c r="N396" s="4">
        <v>341645</v>
      </c>
      <c r="O396" s="4">
        <v>5833733</v>
      </c>
      <c r="P396" s="4">
        <f t="shared" si="90"/>
        <v>17075.423319527581</v>
      </c>
    </row>
    <row r="397" spans="1:16" x14ac:dyDescent="0.25">
      <c r="A397" s="103" t="s">
        <v>68</v>
      </c>
      <c r="B397" s="170">
        <v>81</v>
      </c>
      <c r="C397" s="70" t="s">
        <v>29</v>
      </c>
      <c r="D397" s="91">
        <v>19500</v>
      </c>
      <c r="E397" s="13">
        <v>157788</v>
      </c>
      <c r="F397" s="13">
        <v>4597364</v>
      </c>
      <c r="G397" s="18">
        <f t="shared" si="86"/>
        <v>29136.334829011077</v>
      </c>
      <c r="H397" s="71">
        <f t="shared" si="91"/>
        <v>-489</v>
      </c>
      <c r="I397" s="71">
        <f t="shared" si="87"/>
        <v>-11504</v>
      </c>
      <c r="J397" s="71">
        <f t="shared" si="88"/>
        <v>-454</v>
      </c>
      <c r="K397" s="92">
        <f t="shared" si="89"/>
        <v>1977.2369389749256</v>
      </c>
      <c r="L397" s="5">
        <v>391</v>
      </c>
      <c r="M397" s="4">
        <v>19989</v>
      </c>
      <c r="N397" s="4">
        <v>169292</v>
      </c>
      <c r="O397" s="4">
        <v>4597818</v>
      </c>
      <c r="P397" s="4">
        <f t="shared" si="90"/>
        <v>27159.097890036152</v>
      </c>
    </row>
    <row r="398" spans="1:16" ht="13.5" thickBot="1" x14ac:dyDescent="0.3">
      <c r="A398" s="105" t="s">
        <v>68</v>
      </c>
      <c r="B398" s="289">
        <v>99</v>
      </c>
      <c r="C398" s="106" t="s">
        <v>30</v>
      </c>
      <c r="D398" s="107">
        <v>480</v>
      </c>
      <c r="E398" s="108" t="s">
        <v>44</v>
      </c>
      <c r="F398" s="108">
        <v>12431</v>
      </c>
      <c r="G398" s="109" t="s">
        <v>48</v>
      </c>
      <c r="H398" s="110">
        <f t="shared" si="91"/>
        <v>41</v>
      </c>
      <c r="I398" s="110" t="s">
        <v>48</v>
      </c>
      <c r="J398" s="110">
        <f>F398-O398</f>
        <v>1114</v>
      </c>
      <c r="K398" s="109" t="s">
        <v>48</v>
      </c>
      <c r="L398" s="5">
        <v>392</v>
      </c>
      <c r="M398" s="4">
        <v>439</v>
      </c>
      <c r="N398" s="4">
        <v>433</v>
      </c>
      <c r="O398" s="4">
        <v>11317</v>
      </c>
      <c r="P398" s="4">
        <f t="shared" si="90"/>
        <v>26136.258660508083</v>
      </c>
    </row>
    <row r="399" spans="1:16" x14ac:dyDescent="0.25">
      <c r="A399" s="87" t="s">
        <v>69</v>
      </c>
      <c r="B399" s="170">
        <v>0</v>
      </c>
      <c r="C399" s="70" t="s">
        <v>6</v>
      </c>
      <c r="D399" s="91">
        <v>1883</v>
      </c>
      <c r="E399" s="13">
        <v>25438</v>
      </c>
      <c r="F399" s="13">
        <v>954108</v>
      </c>
      <c r="G399" s="18">
        <f>F399/E399*1000</f>
        <v>37507.193961789446</v>
      </c>
      <c r="H399" s="71">
        <f t="shared" si="91"/>
        <v>-266</v>
      </c>
      <c r="I399" s="71">
        <f>E399-N399</f>
        <v>-490</v>
      </c>
      <c r="J399" s="71">
        <f>F399-O399</f>
        <v>89229</v>
      </c>
      <c r="K399" s="72">
        <f>G399-P399</f>
        <v>4150.2439463621122</v>
      </c>
      <c r="L399" s="5">
        <v>393</v>
      </c>
      <c r="M399" s="4">
        <v>2149</v>
      </c>
      <c r="N399" s="4">
        <v>25928</v>
      </c>
      <c r="O399" s="4">
        <v>864879</v>
      </c>
      <c r="P399" s="4">
        <f t="shared" si="90"/>
        <v>33356.950015427334</v>
      </c>
    </row>
    <row r="400" spans="1:16" x14ac:dyDescent="0.25">
      <c r="A400" s="87" t="s">
        <v>69</v>
      </c>
      <c r="B400" s="170">
        <v>11</v>
      </c>
      <c r="C400" s="70" t="s">
        <v>7</v>
      </c>
      <c r="D400" s="91">
        <v>36</v>
      </c>
      <c r="E400" s="13" t="s">
        <v>32</v>
      </c>
      <c r="F400" s="13">
        <v>36241</v>
      </c>
      <c r="G400" s="92" t="s">
        <v>48</v>
      </c>
      <c r="H400" s="71">
        <f t="shared" si="91"/>
        <v>6</v>
      </c>
      <c r="I400" s="71" t="s">
        <v>48</v>
      </c>
      <c r="J400" s="71">
        <f>F400-O400</f>
        <v>7295</v>
      </c>
      <c r="K400" s="72" t="s">
        <v>48</v>
      </c>
      <c r="L400" s="5">
        <v>394</v>
      </c>
      <c r="M400" s="4">
        <v>30</v>
      </c>
      <c r="N400" s="4" t="s">
        <v>32</v>
      </c>
      <c r="O400" s="4">
        <v>28946</v>
      </c>
      <c r="P400" s="36" t="s">
        <v>48</v>
      </c>
    </row>
    <row r="401" spans="1:16" x14ac:dyDescent="0.25">
      <c r="A401" s="87" t="s">
        <v>69</v>
      </c>
      <c r="B401" s="170">
        <v>21</v>
      </c>
      <c r="C401" s="70" t="s">
        <v>8</v>
      </c>
      <c r="D401" s="91">
        <v>3</v>
      </c>
      <c r="E401" s="13" t="s">
        <v>41</v>
      </c>
      <c r="F401" s="13" t="s">
        <v>10</v>
      </c>
      <c r="G401" s="92" t="s">
        <v>48</v>
      </c>
      <c r="H401" s="71">
        <f t="shared" si="91"/>
        <v>1</v>
      </c>
      <c r="I401" s="71" t="s">
        <v>48</v>
      </c>
      <c r="J401" s="71" t="s">
        <v>48</v>
      </c>
      <c r="K401" s="72" t="s">
        <v>48</v>
      </c>
      <c r="L401" s="5">
        <v>395</v>
      </c>
      <c r="M401" s="4">
        <v>2</v>
      </c>
      <c r="N401" s="4" t="s">
        <v>42</v>
      </c>
      <c r="O401" s="4" t="s">
        <v>10</v>
      </c>
      <c r="P401" s="36" t="s">
        <v>48</v>
      </c>
    </row>
    <row r="402" spans="1:16" x14ac:dyDescent="0.25">
      <c r="A402" s="87" t="s">
        <v>69</v>
      </c>
      <c r="B402" s="170">
        <v>22</v>
      </c>
      <c r="C402" s="70" t="s">
        <v>9</v>
      </c>
      <c r="D402" s="91">
        <v>12</v>
      </c>
      <c r="E402" s="13">
        <v>252</v>
      </c>
      <c r="F402" s="13">
        <v>24805</v>
      </c>
      <c r="G402" s="18">
        <f t="shared" ref="G402:G411" si="92">F402/E402*1000</f>
        <v>98432.539682539689</v>
      </c>
      <c r="H402" s="71">
        <f t="shared" si="91"/>
        <v>0</v>
      </c>
      <c r="I402" s="71">
        <f t="shared" ref="I402:K407" si="93">E402-N402</f>
        <v>25</v>
      </c>
      <c r="J402" s="71">
        <f t="shared" si="93"/>
        <v>10950</v>
      </c>
      <c r="K402" s="72">
        <f t="shared" si="93"/>
        <v>37397.297391790795</v>
      </c>
      <c r="L402" s="5">
        <v>396</v>
      </c>
      <c r="M402" s="4">
        <v>12</v>
      </c>
      <c r="N402" s="4">
        <v>227</v>
      </c>
      <c r="O402" s="4">
        <v>13855</v>
      </c>
      <c r="P402" s="4">
        <f t="shared" ref="P402:P407" si="94">O402/N402*1000</f>
        <v>61035.242290748894</v>
      </c>
    </row>
    <row r="403" spans="1:16" x14ac:dyDescent="0.25">
      <c r="A403" s="87" t="s">
        <v>69</v>
      </c>
      <c r="B403" s="170">
        <v>23</v>
      </c>
      <c r="C403" s="70" t="s">
        <v>11</v>
      </c>
      <c r="D403" s="91">
        <v>214</v>
      </c>
      <c r="E403" s="13">
        <v>1173</v>
      </c>
      <c r="F403" s="13">
        <v>46158</v>
      </c>
      <c r="G403" s="18">
        <f t="shared" si="92"/>
        <v>39350.383631713557</v>
      </c>
      <c r="H403" s="71">
        <f t="shared" si="91"/>
        <v>-142</v>
      </c>
      <c r="I403" s="71">
        <f t="shared" si="93"/>
        <v>-1218</v>
      </c>
      <c r="J403" s="71">
        <f t="shared" si="93"/>
        <v>-32175</v>
      </c>
      <c r="K403" s="72">
        <f t="shared" si="93"/>
        <v>6588.7776091288652</v>
      </c>
      <c r="L403" s="5">
        <v>397</v>
      </c>
      <c r="M403" s="4">
        <v>356</v>
      </c>
      <c r="N403" s="4">
        <v>2391</v>
      </c>
      <c r="O403" s="4">
        <v>78333</v>
      </c>
      <c r="P403" s="4">
        <f t="shared" si="94"/>
        <v>32761.606022584692</v>
      </c>
    </row>
    <row r="404" spans="1:16" x14ac:dyDescent="0.25">
      <c r="A404" s="87" t="s">
        <v>69</v>
      </c>
      <c r="B404" s="170" t="s">
        <v>12</v>
      </c>
      <c r="C404" s="70" t="s">
        <v>13</v>
      </c>
      <c r="D404" s="91">
        <v>96</v>
      </c>
      <c r="E404" s="13">
        <v>3483</v>
      </c>
      <c r="F404" s="13">
        <v>176872</v>
      </c>
      <c r="G404" s="18">
        <f t="shared" si="92"/>
        <v>50781.510192362912</v>
      </c>
      <c r="H404" s="71">
        <f t="shared" si="91"/>
        <v>-20</v>
      </c>
      <c r="I404" s="71">
        <f t="shared" si="93"/>
        <v>-589</v>
      </c>
      <c r="J404" s="71">
        <f t="shared" si="93"/>
        <v>2047</v>
      </c>
      <c r="K404" s="72">
        <f t="shared" si="93"/>
        <v>7848.062255231278</v>
      </c>
      <c r="L404" s="5">
        <v>398</v>
      </c>
      <c r="M404" s="4">
        <v>116</v>
      </c>
      <c r="N404" s="4">
        <v>4072</v>
      </c>
      <c r="O404" s="4">
        <v>174825</v>
      </c>
      <c r="P404" s="4">
        <f t="shared" si="94"/>
        <v>42933.447937131634</v>
      </c>
    </row>
    <row r="405" spans="1:16" x14ac:dyDescent="0.25">
      <c r="A405" s="87" t="s">
        <v>69</v>
      </c>
      <c r="B405" s="170">
        <v>42</v>
      </c>
      <c r="C405" s="70" t="s">
        <v>14</v>
      </c>
      <c r="D405" s="91">
        <v>90</v>
      </c>
      <c r="E405" s="13">
        <v>917</v>
      </c>
      <c r="F405" s="13">
        <v>43657</v>
      </c>
      <c r="G405" s="18">
        <f t="shared" si="92"/>
        <v>47608.505997818975</v>
      </c>
      <c r="H405" s="71">
        <f t="shared" si="91"/>
        <v>7</v>
      </c>
      <c r="I405" s="71">
        <f t="shared" si="93"/>
        <v>183</v>
      </c>
      <c r="J405" s="71">
        <f t="shared" si="93"/>
        <v>11185</v>
      </c>
      <c r="K405" s="72">
        <f t="shared" si="93"/>
        <v>3368.723981470197</v>
      </c>
      <c r="L405" s="5">
        <v>399</v>
      </c>
      <c r="M405" s="4">
        <v>83</v>
      </c>
      <c r="N405" s="4">
        <v>734</v>
      </c>
      <c r="O405" s="4">
        <v>32472</v>
      </c>
      <c r="P405" s="4">
        <f t="shared" si="94"/>
        <v>44239.782016348778</v>
      </c>
    </row>
    <row r="406" spans="1:16" x14ac:dyDescent="0.25">
      <c r="A406" s="87" t="s">
        <v>69</v>
      </c>
      <c r="B406" s="170" t="s">
        <v>15</v>
      </c>
      <c r="C406" s="70" t="s">
        <v>16</v>
      </c>
      <c r="D406" s="91">
        <v>317</v>
      </c>
      <c r="E406" s="13">
        <v>3437</v>
      </c>
      <c r="F406" s="13">
        <v>89040</v>
      </c>
      <c r="G406" s="18">
        <f t="shared" si="92"/>
        <v>25906.313645621183</v>
      </c>
      <c r="H406" s="71">
        <f t="shared" si="91"/>
        <v>-50</v>
      </c>
      <c r="I406" s="71">
        <f t="shared" si="93"/>
        <v>-537</v>
      </c>
      <c r="J406" s="71">
        <f t="shared" si="93"/>
        <v>-4220</v>
      </c>
      <c r="K406" s="72">
        <f t="shared" si="93"/>
        <v>2438.7746420982839</v>
      </c>
      <c r="L406" s="5">
        <v>400</v>
      </c>
      <c r="M406" s="4">
        <v>367</v>
      </c>
      <c r="N406" s="4">
        <v>3974</v>
      </c>
      <c r="O406" s="4">
        <v>93260</v>
      </c>
      <c r="P406" s="4">
        <f t="shared" si="94"/>
        <v>23467.539003522899</v>
      </c>
    </row>
    <row r="407" spans="1:16" x14ac:dyDescent="0.25">
      <c r="A407" s="87" t="s">
        <v>69</v>
      </c>
      <c r="B407" s="170" t="s">
        <v>17</v>
      </c>
      <c r="C407" s="70" t="s">
        <v>18</v>
      </c>
      <c r="D407" s="91">
        <v>76</v>
      </c>
      <c r="E407" s="13">
        <v>503</v>
      </c>
      <c r="F407" s="13">
        <v>21106</v>
      </c>
      <c r="G407" s="18">
        <f t="shared" si="92"/>
        <v>41960.238568588473</v>
      </c>
      <c r="H407" s="71">
        <f t="shared" si="91"/>
        <v>-8</v>
      </c>
      <c r="I407" s="71">
        <f t="shared" si="93"/>
        <v>-109</v>
      </c>
      <c r="J407" s="71">
        <f t="shared" si="93"/>
        <v>611</v>
      </c>
      <c r="K407" s="72">
        <f t="shared" si="93"/>
        <v>8471.6764770852024</v>
      </c>
      <c r="L407" s="5">
        <v>401</v>
      </c>
      <c r="M407" s="4">
        <v>84</v>
      </c>
      <c r="N407" s="4">
        <v>612</v>
      </c>
      <c r="O407" s="4">
        <v>20495</v>
      </c>
      <c r="P407" s="4">
        <f t="shared" si="94"/>
        <v>33488.56209150327</v>
      </c>
    </row>
    <row r="408" spans="1:16" x14ac:dyDescent="0.25">
      <c r="A408" s="87" t="s">
        <v>69</v>
      </c>
      <c r="B408" s="170">
        <v>51</v>
      </c>
      <c r="C408" s="70" t="s">
        <v>19</v>
      </c>
      <c r="D408" s="91">
        <v>19</v>
      </c>
      <c r="E408" s="13">
        <v>435</v>
      </c>
      <c r="F408" s="13">
        <v>27841</v>
      </c>
      <c r="G408" s="18">
        <f t="shared" si="92"/>
        <v>64002.29885057472</v>
      </c>
      <c r="H408" s="71">
        <f t="shared" si="91"/>
        <v>-3</v>
      </c>
      <c r="I408" s="71" t="s">
        <v>48</v>
      </c>
      <c r="J408" s="71" t="s">
        <v>48</v>
      </c>
      <c r="K408" s="72" t="s">
        <v>48</v>
      </c>
      <c r="L408" s="5">
        <v>402</v>
      </c>
      <c r="M408" s="4">
        <v>22</v>
      </c>
      <c r="N408" s="4" t="s">
        <v>45</v>
      </c>
      <c r="O408" s="4" t="s">
        <v>10</v>
      </c>
      <c r="P408" s="36" t="s">
        <v>48</v>
      </c>
    </row>
    <row r="409" spans="1:16" x14ac:dyDescent="0.25">
      <c r="A409" s="87" t="s">
        <v>69</v>
      </c>
      <c r="B409" s="170">
        <v>52</v>
      </c>
      <c r="C409" s="70" t="s">
        <v>20</v>
      </c>
      <c r="D409" s="91">
        <v>100</v>
      </c>
      <c r="E409" s="13">
        <v>475</v>
      </c>
      <c r="F409" s="13">
        <v>22814</v>
      </c>
      <c r="G409" s="18">
        <f t="shared" si="92"/>
        <v>48029.473684210527</v>
      </c>
      <c r="H409" s="71">
        <f t="shared" si="91"/>
        <v>-10</v>
      </c>
      <c r="I409" s="71">
        <f t="shared" ref="I409:K411" si="95">E409-N409</f>
        <v>-60</v>
      </c>
      <c r="J409" s="71">
        <f t="shared" si="95"/>
        <v>3682</v>
      </c>
      <c r="K409" s="72">
        <f t="shared" si="95"/>
        <v>12268.726020659131</v>
      </c>
      <c r="L409" s="5">
        <v>403</v>
      </c>
      <c r="M409" s="4">
        <v>110</v>
      </c>
      <c r="N409" s="4">
        <v>535</v>
      </c>
      <c r="O409" s="4">
        <v>19132</v>
      </c>
      <c r="P409" s="4">
        <f>O409/N409*1000</f>
        <v>35760.747663551396</v>
      </c>
    </row>
    <row r="410" spans="1:16" x14ac:dyDescent="0.25">
      <c r="A410" s="87" t="s">
        <v>69</v>
      </c>
      <c r="B410" s="170">
        <v>53</v>
      </c>
      <c r="C410" s="70" t="s">
        <v>21</v>
      </c>
      <c r="D410" s="91">
        <v>82</v>
      </c>
      <c r="E410" s="13">
        <v>355</v>
      </c>
      <c r="F410" s="13">
        <v>9051</v>
      </c>
      <c r="G410" s="18">
        <f t="shared" si="92"/>
        <v>25495.774647887323</v>
      </c>
      <c r="H410" s="71">
        <f t="shared" si="91"/>
        <v>-15</v>
      </c>
      <c r="I410" s="71">
        <f t="shared" si="95"/>
        <v>-38</v>
      </c>
      <c r="J410" s="71">
        <f t="shared" si="95"/>
        <v>-760</v>
      </c>
      <c r="K410" s="72">
        <f t="shared" si="95"/>
        <v>531.39805755653288</v>
      </c>
      <c r="L410" s="5">
        <v>404</v>
      </c>
      <c r="M410" s="4">
        <v>97</v>
      </c>
      <c r="N410" s="4">
        <v>393</v>
      </c>
      <c r="O410" s="4">
        <v>9811</v>
      </c>
      <c r="P410" s="4">
        <f>O410/N410*1000</f>
        <v>24964.37659033079</v>
      </c>
    </row>
    <row r="411" spans="1:16" x14ac:dyDescent="0.25">
      <c r="A411" s="87" t="s">
        <v>69</v>
      </c>
      <c r="B411" s="170">
        <v>54</v>
      </c>
      <c r="C411" s="70" t="s">
        <v>22</v>
      </c>
      <c r="D411" s="91">
        <v>113</v>
      </c>
      <c r="E411" s="13">
        <v>512</v>
      </c>
      <c r="F411" s="13">
        <v>18263</v>
      </c>
      <c r="G411" s="18">
        <f t="shared" si="92"/>
        <v>35669.921875</v>
      </c>
      <c r="H411" s="71">
        <f t="shared" si="91"/>
        <v>-10</v>
      </c>
      <c r="I411" s="71">
        <f t="shared" si="95"/>
        <v>-129</v>
      </c>
      <c r="J411" s="71">
        <f t="shared" si="95"/>
        <v>-6535</v>
      </c>
      <c r="K411" s="72">
        <f t="shared" si="95"/>
        <v>-3016.5055820982816</v>
      </c>
      <c r="L411" s="5">
        <v>405</v>
      </c>
      <c r="M411" s="4">
        <v>123</v>
      </c>
      <c r="N411" s="4">
        <v>641</v>
      </c>
      <c r="O411" s="4">
        <v>24798</v>
      </c>
      <c r="P411" s="4">
        <f>O411/N411*1000</f>
        <v>38686.427457098282</v>
      </c>
    </row>
    <row r="412" spans="1:16" x14ac:dyDescent="0.25">
      <c r="A412" s="87" t="s">
        <v>69</v>
      </c>
      <c r="B412" s="170">
        <v>55</v>
      </c>
      <c r="C412" s="70" t="s">
        <v>23</v>
      </c>
      <c r="D412" s="91">
        <v>6</v>
      </c>
      <c r="E412" s="13" t="s">
        <v>42</v>
      </c>
      <c r="F412" s="13">
        <v>3375</v>
      </c>
      <c r="G412" s="92" t="s">
        <v>48</v>
      </c>
      <c r="H412" s="71">
        <f t="shared" si="91"/>
        <v>0</v>
      </c>
      <c r="I412" s="71" t="s">
        <v>48</v>
      </c>
      <c r="J412" s="71">
        <f t="shared" ref="J412:J421" si="96">F412-O412</f>
        <v>1404</v>
      </c>
      <c r="K412" s="72" t="s">
        <v>48</v>
      </c>
      <c r="L412" s="5">
        <v>406</v>
      </c>
      <c r="M412" s="4">
        <v>6</v>
      </c>
      <c r="N412" s="4" t="s">
        <v>42</v>
      </c>
      <c r="O412" s="4">
        <v>1971</v>
      </c>
      <c r="P412" s="36" t="s">
        <v>48</v>
      </c>
    </row>
    <row r="413" spans="1:16" ht="25.5" x14ac:dyDescent="0.25">
      <c r="A413" s="87" t="s">
        <v>69</v>
      </c>
      <c r="B413" s="170">
        <v>56</v>
      </c>
      <c r="C413" s="70" t="s">
        <v>24</v>
      </c>
      <c r="D413" s="91">
        <v>90</v>
      </c>
      <c r="E413" s="13">
        <v>1605</v>
      </c>
      <c r="F413" s="13">
        <v>36763</v>
      </c>
      <c r="G413" s="18">
        <f t="shared" ref="G413:G420" si="97">F413/E413*1000</f>
        <v>22905.295950155763</v>
      </c>
      <c r="H413" s="71">
        <f t="shared" si="91"/>
        <v>-3</v>
      </c>
      <c r="I413" s="71">
        <f t="shared" ref="I413:I420" si="98">E413-N413</f>
        <v>641</v>
      </c>
      <c r="J413" s="71">
        <f t="shared" si="96"/>
        <v>7525</v>
      </c>
      <c r="K413" s="72">
        <f t="shared" ref="K413:K418" si="99">G413-P413</f>
        <v>-7424.5795685164376</v>
      </c>
      <c r="L413" s="5">
        <v>407</v>
      </c>
      <c r="M413" s="4">
        <v>93</v>
      </c>
      <c r="N413" s="4">
        <v>964</v>
      </c>
      <c r="O413" s="4">
        <v>29238</v>
      </c>
      <c r="P413" s="4">
        <f t="shared" ref="P413:P418" si="100">O413/N413*1000</f>
        <v>30329.875518672201</v>
      </c>
    </row>
    <row r="414" spans="1:16" x14ac:dyDescent="0.25">
      <c r="A414" s="87" t="s">
        <v>69</v>
      </c>
      <c r="B414" s="170">
        <v>61</v>
      </c>
      <c r="C414" s="70" t="s">
        <v>25</v>
      </c>
      <c r="D414" s="91">
        <v>32</v>
      </c>
      <c r="E414" s="13">
        <v>285</v>
      </c>
      <c r="F414" s="13">
        <v>7008</v>
      </c>
      <c r="G414" s="18">
        <f t="shared" si="97"/>
        <v>24589.473684210523</v>
      </c>
      <c r="H414" s="71">
        <f t="shared" si="91"/>
        <v>2</v>
      </c>
      <c r="I414" s="71">
        <f t="shared" si="98"/>
        <v>39</v>
      </c>
      <c r="J414" s="71">
        <f t="shared" si="96"/>
        <v>2203</v>
      </c>
      <c r="K414" s="72">
        <f t="shared" si="99"/>
        <v>5056.9533590072715</v>
      </c>
      <c r="L414" s="5">
        <v>408</v>
      </c>
      <c r="M414" s="4">
        <v>30</v>
      </c>
      <c r="N414" s="4">
        <v>246</v>
      </c>
      <c r="O414" s="4">
        <v>4805</v>
      </c>
      <c r="P414" s="4">
        <f t="shared" si="100"/>
        <v>19532.520325203252</v>
      </c>
    </row>
    <row r="415" spans="1:16" x14ac:dyDescent="0.25">
      <c r="A415" s="87" t="s">
        <v>69</v>
      </c>
      <c r="B415" s="170">
        <v>62</v>
      </c>
      <c r="C415" s="70" t="s">
        <v>26</v>
      </c>
      <c r="D415" s="91">
        <v>203</v>
      </c>
      <c r="E415" s="13">
        <v>5879</v>
      </c>
      <c r="F415" s="13">
        <v>328866</v>
      </c>
      <c r="G415" s="18">
        <f t="shared" si="97"/>
        <v>55939.105290015308</v>
      </c>
      <c r="H415" s="71">
        <f t="shared" si="91"/>
        <v>-15</v>
      </c>
      <c r="I415" s="71">
        <f t="shared" si="98"/>
        <v>237</v>
      </c>
      <c r="J415" s="71">
        <f t="shared" si="96"/>
        <v>82210</v>
      </c>
      <c r="K415" s="72">
        <f t="shared" si="99"/>
        <v>12221.274733475075</v>
      </c>
      <c r="L415" s="5">
        <v>409</v>
      </c>
      <c r="M415" s="4">
        <v>218</v>
      </c>
      <c r="N415" s="4">
        <v>5642</v>
      </c>
      <c r="O415" s="4">
        <v>246656</v>
      </c>
      <c r="P415" s="4">
        <f t="shared" si="100"/>
        <v>43717.830556540233</v>
      </c>
    </row>
    <row r="416" spans="1:16" x14ac:dyDescent="0.25">
      <c r="A416" s="87" t="s">
        <v>69</v>
      </c>
      <c r="B416" s="170">
        <v>71</v>
      </c>
      <c r="C416" s="70" t="s">
        <v>27</v>
      </c>
      <c r="D416" s="91">
        <v>31</v>
      </c>
      <c r="E416" s="13">
        <v>200</v>
      </c>
      <c r="F416" s="13">
        <v>3142</v>
      </c>
      <c r="G416" s="18">
        <f t="shared" si="97"/>
        <v>15710</v>
      </c>
      <c r="H416" s="71">
        <f t="shared" si="91"/>
        <v>1</v>
      </c>
      <c r="I416" s="71">
        <f t="shared" si="98"/>
        <v>4</v>
      </c>
      <c r="J416" s="71">
        <f t="shared" si="96"/>
        <v>84</v>
      </c>
      <c r="K416" s="72">
        <f t="shared" si="99"/>
        <v>107.95918367346894</v>
      </c>
      <c r="L416" s="5">
        <v>410</v>
      </c>
      <c r="M416" s="4">
        <v>30</v>
      </c>
      <c r="N416" s="4">
        <v>196</v>
      </c>
      <c r="O416" s="4">
        <v>3058</v>
      </c>
      <c r="P416" s="4">
        <f t="shared" si="100"/>
        <v>15602.040816326531</v>
      </c>
    </row>
    <row r="417" spans="1:16" x14ac:dyDescent="0.25">
      <c r="A417" s="87" t="s">
        <v>69</v>
      </c>
      <c r="B417" s="170">
        <v>72</v>
      </c>
      <c r="C417" s="70" t="s">
        <v>28</v>
      </c>
      <c r="D417" s="91">
        <v>204</v>
      </c>
      <c r="E417" s="13">
        <v>2460</v>
      </c>
      <c r="F417" s="13">
        <v>39609</v>
      </c>
      <c r="G417" s="18">
        <f t="shared" si="97"/>
        <v>16101.219512195123</v>
      </c>
      <c r="H417" s="71">
        <f t="shared" si="91"/>
        <v>9</v>
      </c>
      <c r="I417" s="71">
        <f t="shared" si="98"/>
        <v>136</v>
      </c>
      <c r="J417" s="71">
        <f t="shared" si="96"/>
        <v>5606</v>
      </c>
      <c r="K417" s="72">
        <f t="shared" si="99"/>
        <v>1469.9802695100952</v>
      </c>
      <c r="L417" s="5">
        <v>411</v>
      </c>
      <c r="M417" s="4">
        <v>195</v>
      </c>
      <c r="N417" s="4">
        <v>2324</v>
      </c>
      <c r="O417" s="4">
        <v>34003</v>
      </c>
      <c r="P417" s="4">
        <f t="shared" si="100"/>
        <v>14631.239242685027</v>
      </c>
    </row>
    <row r="418" spans="1:16" x14ac:dyDescent="0.25">
      <c r="A418" s="87" t="s">
        <v>69</v>
      </c>
      <c r="B418" s="170">
        <v>81</v>
      </c>
      <c r="C418" s="70" t="s">
        <v>29</v>
      </c>
      <c r="D418" s="91">
        <v>154</v>
      </c>
      <c r="E418" s="13">
        <v>895</v>
      </c>
      <c r="F418" s="13">
        <v>18985</v>
      </c>
      <c r="G418" s="18">
        <f t="shared" si="97"/>
        <v>21212.290502793294</v>
      </c>
      <c r="H418" s="71">
        <f t="shared" si="91"/>
        <v>-21</v>
      </c>
      <c r="I418" s="71">
        <f t="shared" si="98"/>
        <v>-149</v>
      </c>
      <c r="J418" s="71">
        <f t="shared" si="96"/>
        <v>-830</v>
      </c>
      <c r="K418" s="72">
        <f t="shared" si="99"/>
        <v>2232.4054453220306</v>
      </c>
      <c r="L418" s="5">
        <v>412</v>
      </c>
      <c r="M418" s="4">
        <v>175</v>
      </c>
      <c r="N418" s="4">
        <v>1044</v>
      </c>
      <c r="O418" s="4">
        <v>19815</v>
      </c>
      <c r="P418" s="4">
        <f t="shared" si="100"/>
        <v>18979.885057471263</v>
      </c>
    </row>
    <row r="419" spans="1:16" x14ac:dyDescent="0.25">
      <c r="A419" s="87" t="s">
        <v>69</v>
      </c>
      <c r="B419" s="170">
        <v>99</v>
      </c>
      <c r="C419" s="70" t="s">
        <v>30</v>
      </c>
      <c r="D419" s="91">
        <v>5</v>
      </c>
      <c r="E419" s="13">
        <v>10</v>
      </c>
      <c r="F419" s="13">
        <v>232</v>
      </c>
      <c r="G419" s="18">
        <f t="shared" si="97"/>
        <v>23200</v>
      </c>
      <c r="H419" s="71">
        <f t="shared" si="91"/>
        <v>5</v>
      </c>
      <c r="I419" s="71">
        <f t="shared" si="98"/>
        <v>10</v>
      </c>
      <c r="J419" s="71">
        <f t="shared" si="96"/>
        <v>232</v>
      </c>
      <c r="K419" s="72" t="s">
        <v>48</v>
      </c>
      <c r="L419" s="5">
        <v>413</v>
      </c>
      <c r="M419" s="5"/>
      <c r="N419" s="5"/>
      <c r="O419" s="5"/>
      <c r="P419" s="36" t="s">
        <v>48</v>
      </c>
    </row>
    <row r="420" spans="1:16" x14ac:dyDescent="0.25">
      <c r="A420" s="87" t="s">
        <v>70</v>
      </c>
      <c r="B420" s="170">
        <v>0</v>
      </c>
      <c r="C420" s="70" t="s">
        <v>6</v>
      </c>
      <c r="D420" s="91">
        <v>9654</v>
      </c>
      <c r="E420" s="13">
        <v>98110</v>
      </c>
      <c r="F420" s="13">
        <v>5551502</v>
      </c>
      <c r="G420" s="18">
        <f t="shared" si="97"/>
        <v>56584.466415248193</v>
      </c>
      <c r="H420" s="71">
        <f t="shared" si="91"/>
        <v>-461</v>
      </c>
      <c r="I420" s="71">
        <f t="shared" si="98"/>
        <v>-4959</v>
      </c>
      <c r="J420" s="71">
        <f t="shared" si="96"/>
        <v>272810</v>
      </c>
      <c r="K420" s="72">
        <f>G420-P420</f>
        <v>5369.3386852808835</v>
      </c>
      <c r="L420" s="5">
        <v>414</v>
      </c>
      <c r="M420" s="4">
        <v>10115</v>
      </c>
      <c r="N420" s="4">
        <v>103069</v>
      </c>
      <c r="O420" s="4">
        <v>5278692</v>
      </c>
      <c r="P420" s="4">
        <f>O420/N420*1000</f>
        <v>51215.127729967309</v>
      </c>
    </row>
    <row r="421" spans="1:16" x14ac:dyDescent="0.25">
      <c r="A421" s="87" t="s">
        <v>70</v>
      </c>
      <c r="B421" s="170">
        <v>11</v>
      </c>
      <c r="C421" s="70" t="s">
        <v>7</v>
      </c>
      <c r="D421" s="91">
        <v>12</v>
      </c>
      <c r="E421" s="13" t="s">
        <v>42</v>
      </c>
      <c r="F421" s="13">
        <v>1216</v>
      </c>
      <c r="G421" s="92" t="s">
        <v>48</v>
      </c>
      <c r="H421" s="71">
        <f t="shared" si="91"/>
        <v>6</v>
      </c>
      <c r="I421" s="71" t="s">
        <v>48</v>
      </c>
      <c r="J421" s="71">
        <f t="shared" si="96"/>
        <v>970</v>
      </c>
      <c r="K421" s="72" t="s">
        <v>48</v>
      </c>
      <c r="L421" s="5">
        <v>415</v>
      </c>
      <c r="M421" s="4">
        <v>6</v>
      </c>
      <c r="N421" s="4">
        <v>12</v>
      </c>
      <c r="O421" s="4">
        <v>246</v>
      </c>
      <c r="P421" s="4">
        <f>O421/N421*1000</f>
        <v>20500</v>
      </c>
    </row>
    <row r="422" spans="1:16" x14ac:dyDescent="0.25">
      <c r="A422" s="87" t="s">
        <v>70</v>
      </c>
      <c r="B422" s="170">
        <v>21</v>
      </c>
      <c r="C422" s="70" t="s">
        <v>8</v>
      </c>
      <c r="D422" s="91">
        <v>2</v>
      </c>
      <c r="E422" s="13" t="s">
        <v>41</v>
      </c>
      <c r="F422" s="13" t="s">
        <v>10</v>
      </c>
      <c r="G422" s="92" t="s">
        <v>48</v>
      </c>
      <c r="H422" s="71">
        <f t="shared" si="91"/>
        <v>1</v>
      </c>
      <c r="I422" s="71" t="s">
        <v>48</v>
      </c>
      <c r="J422" s="71" t="s">
        <v>48</v>
      </c>
      <c r="K422" s="72" t="s">
        <v>48</v>
      </c>
      <c r="L422" s="5">
        <v>416</v>
      </c>
      <c r="M422" s="4">
        <v>1</v>
      </c>
      <c r="N422" s="4" t="s">
        <v>42</v>
      </c>
      <c r="O422" s="4" t="s">
        <v>10</v>
      </c>
      <c r="P422" s="36" t="s">
        <v>48</v>
      </c>
    </row>
    <row r="423" spans="1:16" x14ac:dyDescent="0.25">
      <c r="A423" s="87" t="s">
        <v>70</v>
      </c>
      <c r="B423" s="170">
        <v>22</v>
      </c>
      <c r="C423" s="70" t="s">
        <v>9</v>
      </c>
      <c r="D423" s="91">
        <v>5</v>
      </c>
      <c r="E423" s="13" t="s">
        <v>44</v>
      </c>
      <c r="F423" s="13" t="s">
        <v>10</v>
      </c>
      <c r="G423" s="92" t="s">
        <v>48</v>
      </c>
      <c r="H423" s="71">
        <f t="shared" si="91"/>
        <v>-2</v>
      </c>
      <c r="I423" s="71" t="s">
        <v>48</v>
      </c>
      <c r="J423" s="71" t="s">
        <v>48</v>
      </c>
      <c r="K423" s="72" t="s">
        <v>48</v>
      </c>
      <c r="L423" s="5">
        <v>417</v>
      </c>
      <c r="M423" s="4">
        <v>7</v>
      </c>
      <c r="N423" s="4">
        <v>186</v>
      </c>
      <c r="O423" s="4">
        <v>17933</v>
      </c>
      <c r="P423" s="4">
        <f t="shared" ref="P423:P441" si="101">O423/N423*1000</f>
        <v>96413.978494623647</v>
      </c>
    </row>
    <row r="424" spans="1:16" x14ac:dyDescent="0.25">
      <c r="A424" s="87" t="s">
        <v>70</v>
      </c>
      <c r="B424" s="170">
        <v>23</v>
      </c>
      <c r="C424" s="70" t="s">
        <v>11</v>
      </c>
      <c r="D424" s="91">
        <v>917</v>
      </c>
      <c r="E424" s="13">
        <v>6581</v>
      </c>
      <c r="F424" s="13">
        <v>364583</v>
      </c>
      <c r="G424" s="18">
        <f t="shared" ref="G424:G441" si="102">F424/E424*1000</f>
        <v>55399.331408600519</v>
      </c>
      <c r="H424" s="71">
        <f t="shared" si="91"/>
        <v>-210</v>
      </c>
      <c r="I424" s="71">
        <f t="shared" ref="I424:I441" si="103">E424-N424</f>
        <v>-1692</v>
      </c>
      <c r="J424" s="71">
        <f t="shared" ref="J424:J441" si="104">F424-O424</f>
        <v>-102936</v>
      </c>
      <c r="K424" s="72">
        <f t="shared" ref="K424:K441" si="105">G424-P424</f>
        <v>-1112.0912917500173</v>
      </c>
      <c r="L424" s="5">
        <v>418</v>
      </c>
      <c r="M424" s="4">
        <v>1127</v>
      </c>
      <c r="N424" s="4">
        <v>8273</v>
      </c>
      <c r="O424" s="4">
        <v>467519</v>
      </c>
      <c r="P424" s="4">
        <f t="shared" si="101"/>
        <v>56511.422700350537</v>
      </c>
    </row>
    <row r="425" spans="1:16" x14ac:dyDescent="0.25">
      <c r="A425" s="87" t="s">
        <v>70</v>
      </c>
      <c r="B425" s="170" t="s">
        <v>12</v>
      </c>
      <c r="C425" s="70" t="s">
        <v>13</v>
      </c>
      <c r="D425" s="91">
        <v>226</v>
      </c>
      <c r="E425" s="13">
        <v>1835</v>
      </c>
      <c r="F425" s="13">
        <v>103908</v>
      </c>
      <c r="G425" s="18">
        <f t="shared" si="102"/>
        <v>56625.613079019073</v>
      </c>
      <c r="H425" s="71">
        <f t="shared" si="91"/>
        <v>-8</v>
      </c>
      <c r="I425" s="71">
        <f t="shared" si="103"/>
        <v>-173</v>
      </c>
      <c r="J425" s="71">
        <f t="shared" si="104"/>
        <v>18043</v>
      </c>
      <c r="K425" s="72">
        <f t="shared" si="105"/>
        <v>13864.158895752138</v>
      </c>
      <c r="L425" s="5">
        <v>419</v>
      </c>
      <c r="M425" s="4">
        <v>234</v>
      </c>
      <c r="N425" s="4">
        <v>2008</v>
      </c>
      <c r="O425" s="4">
        <v>85865</v>
      </c>
      <c r="P425" s="4">
        <f t="shared" si="101"/>
        <v>42761.454183266935</v>
      </c>
    </row>
    <row r="426" spans="1:16" x14ac:dyDescent="0.25">
      <c r="A426" s="87" t="s">
        <v>70</v>
      </c>
      <c r="B426" s="170">
        <v>42</v>
      </c>
      <c r="C426" s="70" t="s">
        <v>14</v>
      </c>
      <c r="D426" s="91">
        <v>443</v>
      </c>
      <c r="E426" s="13">
        <v>3080</v>
      </c>
      <c r="F426" s="13">
        <v>222459</v>
      </c>
      <c r="G426" s="18">
        <f t="shared" si="102"/>
        <v>72226.948051948057</v>
      </c>
      <c r="H426" s="71">
        <f t="shared" si="91"/>
        <v>-34</v>
      </c>
      <c r="I426" s="71">
        <f t="shared" si="103"/>
        <v>-715</v>
      </c>
      <c r="J426" s="71">
        <f t="shared" si="104"/>
        <v>-28264</v>
      </c>
      <c r="K426" s="72">
        <f t="shared" si="105"/>
        <v>6160.2813852813997</v>
      </c>
      <c r="L426" s="5">
        <v>420</v>
      </c>
      <c r="M426" s="4">
        <v>477</v>
      </c>
      <c r="N426" s="4">
        <v>3795</v>
      </c>
      <c r="O426" s="4">
        <v>250723</v>
      </c>
      <c r="P426" s="4">
        <f t="shared" si="101"/>
        <v>66066.666666666657</v>
      </c>
    </row>
    <row r="427" spans="1:16" x14ac:dyDescent="0.25">
      <c r="A427" s="87" t="s">
        <v>70</v>
      </c>
      <c r="B427" s="170" t="s">
        <v>15</v>
      </c>
      <c r="C427" s="70" t="s">
        <v>16</v>
      </c>
      <c r="D427" s="91">
        <v>1033</v>
      </c>
      <c r="E427" s="13">
        <v>14967</v>
      </c>
      <c r="F427" s="13">
        <v>568604</v>
      </c>
      <c r="G427" s="18">
        <f t="shared" si="102"/>
        <v>37990.512460746977</v>
      </c>
      <c r="H427" s="71">
        <f t="shared" si="91"/>
        <v>-113</v>
      </c>
      <c r="I427" s="71">
        <f t="shared" si="103"/>
        <v>-836</v>
      </c>
      <c r="J427" s="71">
        <f t="shared" si="104"/>
        <v>96526</v>
      </c>
      <c r="K427" s="72">
        <f t="shared" si="105"/>
        <v>8117.8300586714213</v>
      </c>
      <c r="L427" s="5">
        <v>421</v>
      </c>
      <c r="M427" s="4">
        <v>1146</v>
      </c>
      <c r="N427" s="4">
        <v>15803</v>
      </c>
      <c r="O427" s="4">
        <v>472078</v>
      </c>
      <c r="P427" s="4">
        <f t="shared" si="101"/>
        <v>29872.682402075556</v>
      </c>
    </row>
    <row r="428" spans="1:16" x14ac:dyDescent="0.25">
      <c r="A428" s="87" t="s">
        <v>70</v>
      </c>
      <c r="B428" s="170" t="s">
        <v>17</v>
      </c>
      <c r="C428" s="70" t="s">
        <v>18</v>
      </c>
      <c r="D428" s="91">
        <v>99</v>
      </c>
      <c r="E428" s="13">
        <v>1301</v>
      </c>
      <c r="F428" s="13">
        <v>61890</v>
      </c>
      <c r="G428" s="18">
        <f t="shared" si="102"/>
        <v>47571.099154496544</v>
      </c>
      <c r="H428" s="71">
        <f t="shared" si="91"/>
        <v>-16</v>
      </c>
      <c r="I428" s="71">
        <f t="shared" si="103"/>
        <v>12</v>
      </c>
      <c r="J428" s="71">
        <f t="shared" si="104"/>
        <v>1332</v>
      </c>
      <c r="K428" s="72">
        <f t="shared" si="105"/>
        <v>590.49403424828779</v>
      </c>
      <c r="L428" s="5">
        <v>422</v>
      </c>
      <c r="M428" s="4">
        <v>115</v>
      </c>
      <c r="N428" s="4">
        <v>1289</v>
      </c>
      <c r="O428" s="4">
        <v>60558</v>
      </c>
      <c r="P428" s="4">
        <f t="shared" si="101"/>
        <v>46980.605120248256</v>
      </c>
    </row>
    <row r="429" spans="1:16" x14ac:dyDescent="0.25">
      <c r="A429" s="87" t="s">
        <v>70</v>
      </c>
      <c r="B429" s="170">
        <v>51</v>
      </c>
      <c r="C429" s="70" t="s">
        <v>19</v>
      </c>
      <c r="D429" s="91">
        <v>267</v>
      </c>
      <c r="E429" s="13">
        <v>4320</v>
      </c>
      <c r="F429" s="13">
        <v>524034</v>
      </c>
      <c r="G429" s="18">
        <f t="shared" si="102"/>
        <v>121304.16666666666</v>
      </c>
      <c r="H429" s="71">
        <f t="shared" si="91"/>
        <v>-15</v>
      </c>
      <c r="I429" s="71">
        <f t="shared" si="103"/>
        <v>-225</v>
      </c>
      <c r="J429" s="71">
        <f t="shared" si="104"/>
        <v>-33731</v>
      </c>
      <c r="K429" s="72">
        <f t="shared" si="105"/>
        <v>-1416.405390539061</v>
      </c>
      <c r="L429" s="5">
        <v>423</v>
      </c>
      <c r="M429" s="4">
        <v>282</v>
      </c>
      <c r="N429" s="4">
        <v>4545</v>
      </c>
      <c r="O429" s="4">
        <v>557765</v>
      </c>
      <c r="P429" s="4">
        <f t="shared" si="101"/>
        <v>122720.57205720572</v>
      </c>
    </row>
    <row r="430" spans="1:16" x14ac:dyDescent="0.25">
      <c r="A430" s="87" t="s">
        <v>70</v>
      </c>
      <c r="B430" s="170">
        <v>52</v>
      </c>
      <c r="C430" s="70" t="s">
        <v>20</v>
      </c>
      <c r="D430" s="91">
        <v>663</v>
      </c>
      <c r="E430" s="13">
        <v>5863</v>
      </c>
      <c r="F430" s="13">
        <v>605744</v>
      </c>
      <c r="G430" s="18">
        <f t="shared" si="102"/>
        <v>103316.39092614703</v>
      </c>
      <c r="H430" s="71">
        <f t="shared" si="91"/>
        <v>-75</v>
      </c>
      <c r="I430" s="71">
        <f t="shared" si="103"/>
        <v>-1963</v>
      </c>
      <c r="J430" s="71">
        <f t="shared" si="104"/>
        <v>-199812</v>
      </c>
      <c r="K430" s="72">
        <f t="shared" si="105"/>
        <v>383.09166726637341</v>
      </c>
      <c r="L430" s="5">
        <v>424</v>
      </c>
      <c r="M430" s="4">
        <v>738</v>
      </c>
      <c r="N430" s="4">
        <v>7826</v>
      </c>
      <c r="O430" s="4">
        <v>805556</v>
      </c>
      <c r="P430" s="4">
        <f t="shared" si="101"/>
        <v>102933.29925888065</v>
      </c>
    </row>
    <row r="431" spans="1:16" x14ac:dyDescent="0.25">
      <c r="A431" s="87" t="s">
        <v>70</v>
      </c>
      <c r="B431" s="170">
        <v>53</v>
      </c>
      <c r="C431" s="70" t="s">
        <v>21</v>
      </c>
      <c r="D431" s="91">
        <v>585</v>
      </c>
      <c r="E431" s="13">
        <v>2594</v>
      </c>
      <c r="F431" s="13">
        <v>206537</v>
      </c>
      <c r="G431" s="18">
        <f t="shared" si="102"/>
        <v>79621.048573631459</v>
      </c>
      <c r="H431" s="71">
        <f t="shared" si="91"/>
        <v>-30</v>
      </c>
      <c r="I431" s="71">
        <f t="shared" si="103"/>
        <v>-646</v>
      </c>
      <c r="J431" s="71">
        <f t="shared" si="104"/>
        <v>57005</v>
      </c>
      <c r="K431" s="72">
        <f t="shared" si="105"/>
        <v>33469.196721779605</v>
      </c>
      <c r="L431" s="5">
        <v>425</v>
      </c>
      <c r="M431" s="4">
        <v>615</v>
      </c>
      <c r="N431" s="4">
        <v>3240</v>
      </c>
      <c r="O431" s="4">
        <v>149532</v>
      </c>
      <c r="P431" s="4">
        <f t="shared" si="101"/>
        <v>46151.851851851854</v>
      </c>
    </row>
    <row r="432" spans="1:16" x14ac:dyDescent="0.25">
      <c r="A432" s="87" t="s">
        <v>70</v>
      </c>
      <c r="B432" s="170">
        <v>54</v>
      </c>
      <c r="C432" s="70" t="s">
        <v>22</v>
      </c>
      <c r="D432" s="91">
        <v>1732</v>
      </c>
      <c r="E432" s="13">
        <v>8558</v>
      </c>
      <c r="F432" s="13">
        <v>863266</v>
      </c>
      <c r="G432" s="18">
        <f t="shared" si="102"/>
        <v>100872.40009347978</v>
      </c>
      <c r="H432" s="71">
        <f t="shared" si="91"/>
        <v>-153</v>
      </c>
      <c r="I432" s="71">
        <f t="shared" si="103"/>
        <v>-1315</v>
      </c>
      <c r="J432" s="71">
        <f t="shared" si="104"/>
        <v>129476</v>
      </c>
      <c r="K432" s="72">
        <f t="shared" si="105"/>
        <v>26549.499252803187</v>
      </c>
      <c r="L432" s="5">
        <v>426</v>
      </c>
      <c r="M432" s="4">
        <v>1885</v>
      </c>
      <c r="N432" s="4">
        <v>9873</v>
      </c>
      <c r="O432" s="4">
        <v>733790</v>
      </c>
      <c r="P432" s="4">
        <f t="shared" si="101"/>
        <v>74322.900840676593</v>
      </c>
    </row>
    <row r="433" spans="1:16" x14ac:dyDescent="0.25">
      <c r="A433" s="87" t="s">
        <v>70</v>
      </c>
      <c r="B433" s="170">
        <v>55</v>
      </c>
      <c r="C433" s="70" t="s">
        <v>23</v>
      </c>
      <c r="D433" s="91">
        <v>67</v>
      </c>
      <c r="E433" s="13">
        <v>1323</v>
      </c>
      <c r="F433" s="13">
        <v>110740</v>
      </c>
      <c r="G433" s="18">
        <f t="shared" si="102"/>
        <v>83703.703703703708</v>
      </c>
      <c r="H433" s="71">
        <f t="shared" si="91"/>
        <v>2</v>
      </c>
      <c r="I433" s="71">
        <f t="shared" si="103"/>
        <v>-786</v>
      </c>
      <c r="J433" s="71">
        <f t="shared" si="104"/>
        <v>-34300</v>
      </c>
      <c r="K433" s="72">
        <f t="shared" si="105"/>
        <v>14931.773879142318</v>
      </c>
      <c r="L433" s="5">
        <v>427</v>
      </c>
      <c r="M433" s="4">
        <v>65</v>
      </c>
      <c r="N433" s="4">
        <v>2109</v>
      </c>
      <c r="O433" s="4">
        <v>145040</v>
      </c>
      <c r="P433" s="4">
        <f t="shared" si="101"/>
        <v>68771.92982456139</v>
      </c>
    </row>
    <row r="434" spans="1:16" ht="25.5" x14ac:dyDescent="0.25">
      <c r="A434" s="87" t="s">
        <v>70</v>
      </c>
      <c r="B434" s="170">
        <v>56</v>
      </c>
      <c r="C434" s="70" t="s">
        <v>24</v>
      </c>
      <c r="D434" s="91">
        <v>530</v>
      </c>
      <c r="E434" s="13">
        <v>5742</v>
      </c>
      <c r="F434" s="13">
        <v>240544</v>
      </c>
      <c r="G434" s="18">
        <f t="shared" si="102"/>
        <v>41892.023685127133</v>
      </c>
      <c r="H434" s="71">
        <f t="shared" si="91"/>
        <v>21</v>
      </c>
      <c r="I434" s="71">
        <f t="shared" si="103"/>
        <v>-1695</v>
      </c>
      <c r="J434" s="71">
        <f t="shared" si="104"/>
        <v>-16082</v>
      </c>
      <c r="K434" s="72">
        <f t="shared" si="105"/>
        <v>7385.3677754861492</v>
      </c>
      <c r="L434" s="5">
        <v>428</v>
      </c>
      <c r="M434" s="4">
        <v>509</v>
      </c>
      <c r="N434" s="4">
        <v>7437</v>
      </c>
      <c r="O434" s="4">
        <v>256626</v>
      </c>
      <c r="P434" s="4">
        <f t="shared" si="101"/>
        <v>34506.655909640984</v>
      </c>
    </row>
    <row r="435" spans="1:16" x14ac:dyDescent="0.25">
      <c r="A435" s="87" t="s">
        <v>70</v>
      </c>
      <c r="B435" s="170">
        <v>61</v>
      </c>
      <c r="C435" s="70" t="s">
        <v>25</v>
      </c>
      <c r="D435" s="91">
        <v>199</v>
      </c>
      <c r="E435" s="13">
        <v>5871</v>
      </c>
      <c r="F435" s="13">
        <v>214432</v>
      </c>
      <c r="G435" s="18">
        <f t="shared" si="102"/>
        <v>36523.93118719128</v>
      </c>
      <c r="H435" s="71">
        <f t="shared" si="91"/>
        <v>28</v>
      </c>
      <c r="I435" s="71">
        <f t="shared" si="103"/>
        <v>2267</v>
      </c>
      <c r="J435" s="71">
        <f t="shared" si="104"/>
        <v>80235</v>
      </c>
      <c r="K435" s="72">
        <f t="shared" si="105"/>
        <v>-711.64039993413462</v>
      </c>
      <c r="L435" s="5">
        <v>429</v>
      </c>
      <c r="M435" s="4">
        <v>171</v>
      </c>
      <c r="N435" s="4">
        <v>3604</v>
      </c>
      <c r="O435" s="4">
        <v>134197</v>
      </c>
      <c r="P435" s="4">
        <f t="shared" si="101"/>
        <v>37235.571587125414</v>
      </c>
    </row>
    <row r="436" spans="1:16" x14ac:dyDescent="0.25">
      <c r="A436" s="87" t="s">
        <v>70</v>
      </c>
      <c r="B436" s="170">
        <v>62</v>
      </c>
      <c r="C436" s="70" t="s">
        <v>26</v>
      </c>
      <c r="D436" s="91">
        <v>1121</v>
      </c>
      <c r="E436" s="13">
        <v>15375</v>
      </c>
      <c r="F436" s="13">
        <v>879942</v>
      </c>
      <c r="G436" s="18">
        <f t="shared" si="102"/>
        <v>57232</v>
      </c>
      <c r="H436" s="71">
        <f t="shared" si="91"/>
        <v>62</v>
      </c>
      <c r="I436" s="71">
        <f t="shared" si="103"/>
        <v>1898</v>
      </c>
      <c r="J436" s="71">
        <f t="shared" si="104"/>
        <v>220842</v>
      </c>
      <c r="K436" s="72">
        <f t="shared" si="105"/>
        <v>8326.457223417674</v>
      </c>
      <c r="L436" s="5">
        <v>430</v>
      </c>
      <c r="M436" s="4">
        <v>1059</v>
      </c>
      <c r="N436" s="4">
        <v>13477</v>
      </c>
      <c r="O436" s="4">
        <v>659100</v>
      </c>
      <c r="P436" s="4">
        <f t="shared" si="101"/>
        <v>48905.542776582326</v>
      </c>
    </row>
    <row r="437" spans="1:16" x14ac:dyDescent="0.25">
      <c r="A437" s="87" t="s">
        <v>70</v>
      </c>
      <c r="B437" s="170">
        <v>71</v>
      </c>
      <c r="C437" s="70" t="s">
        <v>27</v>
      </c>
      <c r="D437" s="91">
        <v>245</v>
      </c>
      <c r="E437" s="13">
        <v>2651</v>
      </c>
      <c r="F437" s="13">
        <v>88130</v>
      </c>
      <c r="G437" s="18">
        <f t="shared" si="102"/>
        <v>33244.058845718595</v>
      </c>
      <c r="H437" s="71">
        <f t="shared" si="91"/>
        <v>-16</v>
      </c>
      <c r="I437" s="71">
        <f t="shared" si="103"/>
        <v>-605</v>
      </c>
      <c r="J437" s="71">
        <f t="shared" si="104"/>
        <v>2099</v>
      </c>
      <c r="K437" s="72">
        <f t="shared" si="105"/>
        <v>6821.7615484212984</v>
      </c>
      <c r="L437" s="5">
        <v>431</v>
      </c>
      <c r="M437" s="4">
        <v>261</v>
      </c>
      <c r="N437" s="4">
        <v>3256</v>
      </c>
      <c r="O437" s="4">
        <v>86031</v>
      </c>
      <c r="P437" s="4">
        <f t="shared" si="101"/>
        <v>26422.297297297297</v>
      </c>
    </row>
    <row r="438" spans="1:16" x14ac:dyDescent="0.25">
      <c r="A438" s="87" t="s">
        <v>70</v>
      </c>
      <c r="B438" s="170">
        <v>72</v>
      </c>
      <c r="C438" s="70" t="s">
        <v>28</v>
      </c>
      <c r="D438" s="91">
        <v>744</v>
      </c>
      <c r="E438" s="13">
        <v>12488</v>
      </c>
      <c r="F438" s="13">
        <v>265900</v>
      </c>
      <c r="G438" s="18">
        <f t="shared" si="102"/>
        <v>21292.440743113388</v>
      </c>
      <c r="H438" s="71">
        <f t="shared" si="91"/>
        <v>52</v>
      </c>
      <c r="I438" s="71">
        <f t="shared" si="103"/>
        <v>1631</v>
      </c>
      <c r="J438" s="71">
        <f t="shared" si="104"/>
        <v>66628</v>
      </c>
      <c r="K438" s="72">
        <f t="shared" si="105"/>
        <v>2938.199239935715</v>
      </c>
      <c r="L438" s="5">
        <v>432</v>
      </c>
      <c r="M438" s="4">
        <v>692</v>
      </c>
      <c r="N438" s="4">
        <v>10857</v>
      </c>
      <c r="O438" s="4">
        <v>199272</v>
      </c>
      <c r="P438" s="4">
        <f t="shared" si="101"/>
        <v>18354.241503177673</v>
      </c>
    </row>
    <row r="439" spans="1:16" x14ac:dyDescent="0.25">
      <c r="A439" s="87" t="s">
        <v>70</v>
      </c>
      <c r="B439" s="170">
        <v>81</v>
      </c>
      <c r="C439" s="70" t="s">
        <v>29</v>
      </c>
      <c r="D439" s="91">
        <v>735</v>
      </c>
      <c r="E439" s="13">
        <v>5229</v>
      </c>
      <c r="F439" s="13">
        <v>193591</v>
      </c>
      <c r="G439" s="18">
        <f t="shared" si="102"/>
        <v>37022.5664563014</v>
      </c>
      <c r="H439" s="71">
        <f t="shared" si="91"/>
        <v>27</v>
      </c>
      <c r="I439" s="71">
        <f t="shared" si="103"/>
        <v>-166</v>
      </c>
      <c r="J439" s="71">
        <f t="shared" si="104"/>
        <v>2211</v>
      </c>
      <c r="K439" s="72">
        <f t="shared" si="105"/>
        <v>1548.9798019918599</v>
      </c>
      <c r="L439" s="5">
        <v>433</v>
      </c>
      <c r="M439" s="4">
        <v>708</v>
      </c>
      <c r="N439" s="4">
        <v>5395</v>
      </c>
      <c r="O439" s="4">
        <v>191380</v>
      </c>
      <c r="P439" s="4">
        <f t="shared" si="101"/>
        <v>35473.58665430954</v>
      </c>
    </row>
    <row r="440" spans="1:16" x14ac:dyDescent="0.25">
      <c r="A440" s="87" t="s">
        <v>70</v>
      </c>
      <c r="B440" s="170">
        <v>99</v>
      </c>
      <c r="C440" s="70" t="s">
        <v>30</v>
      </c>
      <c r="D440" s="91">
        <v>29</v>
      </c>
      <c r="E440" s="13">
        <v>26</v>
      </c>
      <c r="F440" s="13">
        <v>1134</v>
      </c>
      <c r="G440" s="18">
        <f t="shared" si="102"/>
        <v>43615.38461538461</v>
      </c>
      <c r="H440" s="71">
        <f t="shared" si="91"/>
        <v>12</v>
      </c>
      <c r="I440" s="71">
        <f t="shared" si="103"/>
        <v>15</v>
      </c>
      <c r="J440" s="71">
        <f t="shared" si="104"/>
        <v>578</v>
      </c>
      <c r="K440" s="72">
        <f t="shared" si="105"/>
        <v>-6930.0699300699343</v>
      </c>
      <c r="L440" s="5">
        <v>434</v>
      </c>
      <c r="M440" s="4">
        <v>17</v>
      </c>
      <c r="N440" s="4">
        <v>11</v>
      </c>
      <c r="O440" s="4">
        <v>556</v>
      </c>
      <c r="P440" s="4">
        <f t="shared" si="101"/>
        <v>50545.454545454544</v>
      </c>
    </row>
    <row r="441" spans="1:16" x14ac:dyDescent="0.25">
      <c r="A441" s="87" t="s">
        <v>71</v>
      </c>
      <c r="B441" s="170">
        <v>0</v>
      </c>
      <c r="C441" s="70" t="s">
        <v>6</v>
      </c>
      <c r="D441" s="91">
        <v>349</v>
      </c>
      <c r="E441" s="13">
        <v>3246</v>
      </c>
      <c r="F441" s="13">
        <v>89597</v>
      </c>
      <c r="G441" s="18">
        <f t="shared" si="102"/>
        <v>27602.279728897105</v>
      </c>
      <c r="H441" s="71">
        <f t="shared" si="91"/>
        <v>-34</v>
      </c>
      <c r="I441" s="71">
        <f t="shared" si="103"/>
        <v>-239</v>
      </c>
      <c r="J441" s="71">
        <f t="shared" si="104"/>
        <v>3480</v>
      </c>
      <c r="K441" s="72">
        <f t="shared" si="105"/>
        <v>2891.5193271754397</v>
      </c>
      <c r="L441" s="5">
        <v>435</v>
      </c>
      <c r="M441" s="4">
        <v>383</v>
      </c>
      <c r="N441" s="4">
        <v>3485</v>
      </c>
      <c r="O441" s="4">
        <v>86117</v>
      </c>
      <c r="P441" s="4">
        <f t="shared" si="101"/>
        <v>24710.760401721665</v>
      </c>
    </row>
    <row r="442" spans="1:16" x14ac:dyDescent="0.25">
      <c r="A442" s="87" t="s">
        <v>71</v>
      </c>
      <c r="B442" s="170">
        <v>11</v>
      </c>
      <c r="C442" s="70" t="s">
        <v>7</v>
      </c>
      <c r="D442" s="91">
        <v>2</v>
      </c>
      <c r="E442" s="13" t="s">
        <v>41</v>
      </c>
      <c r="F442" s="13" t="s">
        <v>10</v>
      </c>
      <c r="G442" s="92" t="s">
        <v>48</v>
      </c>
      <c r="H442" s="71">
        <f t="shared" si="91"/>
        <v>-1</v>
      </c>
      <c r="I442" s="71" t="s">
        <v>48</v>
      </c>
      <c r="J442" s="71" t="s">
        <v>48</v>
      </c>
      <c r="K442" s="72" t="s">
        <v>48</v>
      </c>
      <c r="L442" s="5">
        <v>436</v>
      </c>
      <c r="M442" s="4">
        <v>3</v>
      </c>
      <c r="N442" s="4" t="s">
        <v>41</v>
      </c>
      <c r="O442" s="4" t="s">
        <v>10</v>
      </c>
      <c r="P442" s="36" t="s">
        <v>48</v>
      </c>
    </row>
    <row r="443" spans="1:16" x14ac:dyDescent="0.25">
      <c r="A443" s="87" t="s">
        <v>71</v>
      </c>
      <c r="B443" s="170">
        <v>21</v>
      </c>
      <c r="C443" s="70" t="s">
        <v>8</v>
      </c>
      <c r="D443" s="91">
        <v>2</v>
      </c>
      <c r="E443" s="13" t="s">
        <v>41</v>
      </c>
      <c r="F443" s="13" t="s">
        <v>10</v>
      </c>
      <c r="G443" s="92" t="s">
        <v>48</v>
      </c>
      <c r="H443" s="71">
        <f t="shared" si="91"/>
        <v>-1</v>
      </c>
      <c r="I443" s="71" t="s">
        <v>48</v>
      </c>
      <c r="J443" s="71" t="s">
        <v>48</v>
      </c>
      <c r="K443" s="72" t="s">
        <v>48</v>
      </c>
      <c r="L443" s="5">
        <v>437</v>
      </c>
      <c r="M443" s="4">
        <v>3</v>
      </c>
      <c r="N443" s="4" t="s">
        <v>41</v>
      </c>
      <c r="O443" s="4" t="s">
        <v>10</v>
      </c>
      <c r="P443" s="36" t="s">
        <v>48</v>
      </c>
    </row>
    <row r="444" spans="1:16" x14ac:dyDescent="0.25">
      <c r="A444" s="87" t="s">
        <v>71</v>
      </c>
      <c r="B444" s="170">
        <v>22</v>
      </c>
      <c r="C444" s="70" t="s">
        <v>9</v>
      </c>
      <c r="D444" s="91">
        <v>2</v>
      </c>
      <c r="E444" s="13" t="s">
        <v>41</v>
      </c>
      <c r="F444" s="13" t="s">
        <v>10</v>
      </c>
      <c r="G444" s="92" t="s">
        <v>48</v>
      </c>
      <c r="H444" s="71">
        <f t="shared" si="91"/>
        <v>0</v>
      </c>
      <c r="I444" s="71" t="s">
        <v>48</v>
      </c>
      <c r="J444" s="71" t="s">
        <v>48</v>
      </c>
      <c r="K444" s="72" t="s">
        <v>48</v>
      </c>
      <c r="L444" s="5">
        <v>438</v>
      </c>
      <c r="M444" s="4">
        <v>2</v>
      </c>
      <c r="N444" s="4" t="s">
        <v>41</v>
      </c>
      <c r="O444" s="4" t="s">
        <v>10</v>
      </c>
      <c r="P444" s="36" t="s">
        <v>48</v>
      </c>
    </row>
    <row r="445" spans="1:16" x14ac:dyDescent="0.25">
      <c r="A445" s="87" t="s">
        <v>71</v>
      </c>
      <c r="B445" s="170">
        <v>23</v>
      </c>
      <c r="C445" s="70" t="s">
        <v>11</v>
      </c>
      <c r="D445" s="91">
        <v>45</v>
      </c>
      <c r="E445" s="13">
        <v>169</v>
      </c>
      <c r="F445" s="13">
        <v>4776</v>
      </c>
      <c r="G445" s="18">
        <f>F445/E445*1000</f>
        <v>28260.3550295858</v>
      </c>
      <c r="H445" s="71">
        <f t="shared" si="91"/>
        <v>-28</v>
      </c>
      <c r="I445" s="71">
        <f t="shared" ref="I445:K446" si="106">E445-N445</f>
        <v>-99</v>
      </c>
      <c r="J445" s="71">
        <f t="shared" si="106"/>
        <v>-2273</v>
      </c>
      <c r="K445" s="72">
        <f t="shared" si="106"/>
        <v>1958.1162236156524</v>
      </c>
      <c r="L445" s="5">
        <v>439</v>
      </c>
      <c r="M445" s="4">
        <v>73</v>
      </c>
      <c r="N445" s="4">
        <v>268</v>
      </c>
      <c r="O445" s="4">
        <v>7049</v>
      </c>
      <c r="P445" s="4">
        <f t="shared" ref="P445:P452" si="107">O445/N445*1000</f>
        <v>26302.238805970148</v>
      </c>
    </row>
    <row r="446" spans="1:16" x14ac:dyDescent="0.25">
      <c r="A446" s="87" t="s">
        <v>71</v>
      </c>
      <c r="B446" s="170" t="s">
        <v>12</v>
      </c>
      <c r="C446" s="70" t="s">
        <v>13</v>
      </c>
      <c r="D446" s="91">
        <v>15</v>
      </c>
      <c r="E446" s="13">
        <v>86</v>
      </c>
      <c r="F446" s="13">
        <v>3478</v>
      </c>
      <c r="G446" s="18">
        <f>F446/E446*1000</f>
        <v>40441.860465116275</v>
      </c>
      <c r="H446" s="71">
        <f t="shared" si="91"/>
        <v>2</v>
      </c>
      <c r="I446" s="71">
        <f t="shared" si="106"/>
        <v>-15</v>
      </c>
      <c r="J446" s="71">
        <f t="shared" si="106"/>
        <v>448</v>
      </c>
      <c r="K446" s="72">
        <f t="shared" si="106"/>
        <v>10441.860465116275</v>
      </c>
      <c r="L446" s="5">
        <v>440</v>
      </c>
      <c r="M446" s="4">
        <v>13</v>
      </c>
      <c r="N446" s="4">
        <v>101</v>
      </c>
      <c r="O446" s="4">
        <v>3030</v>
      </c>
      <c r="P446" s="4">
        <f t="shared" si="107"/>
        <v>30000</v>
      </c>
    </row>
    <row r="447" spans="1:16" x14ac:dyDescent="0.25">
      <c r="A447" s="87" t="s">
        <v>71</v>
      </c>
      <c r="B447" s="170">
        <v>42</v>
      </c>
      <c r="C447" s="70" t="s">
        <v>14</v>
      </c>
      <c r="D447" s="91">
        <v>6</v>
      </c>
      <c r="E447" s="13" t="s">
        <v>41</v>
      </c>
      <c r="F447" s="13">
        <v>637</v>
      </c>
      <c r="G447" s="92" t="s">
        <v>48</v>
      </c>
      <c r="H447" s="71">
        <f t="shared" si="91"/>
        <v>-3</v>
      </c>
      <c r="I447" s="71" t="s">
        <v>48</v>
      </c>
      <c r="J447" s="71">
        <f>F447-O447</f>
        <v>-667</v>
      </c>
      <c r="K447" s="72" t="s">
        <v>48</v>
      </c>
      <c r="L447" s="5">
        <v>441</v>
      </c>
      <c r="M447" s="4">
        <v>9</v>
      </c>
      <c r="N447" s="4">
        <v>34</v>
      </c>
      <c r="O447" s="4">
        <v>1304</v>
      </c>
      <c r="P447" s="4">
        <f t="shared" si="107"/>
        <v>38352.941176470587</v>
      </c>
    </row>
    <row r="448" spans="1:16" x14ac:dyDescent="0.25">
      <c r="A448" s="87" t="s">
        <v>71</v>
      </c>
      <c r="B448" s="170" t="s">
        <v>15</v>
      </c>
      <c r="C448" s="70" t="s">
        <v>16</v>
      </c>
      <c r="D448" s="91">
        <v>65</v>
      </c>
      <c r="E448" s="13">
        <v>387</v>
      </c>
      <c r="F448" s="13">
        <v>10314</v>
      </c>
      <c r="G448" s="18">
        <f>F448/E448*1000</f>
        <v>26651.162790697676</v>
      </c>
      <c r="H448" s="71">
        <f t="shared" si="91"/>
        <v>-6</v>
      </c>
      <c r="I448" s="71">
        <f>E448-N448</f>
        <v>-8</v>
      </c>
      <c r="J448" s="71">
        <f>F448-O448</f>
        <v>2034</v>
      </c>
      <c r="K448" s="72">
        <f>G448-P448</f>
        <v>5689.1374742419794</v>
      </c>
      <c r="L448" s="5">
        <v>442</v>
      </c>
      <c r="M448" s="4">
        <v>71</v>
      </c>
      <c r="N448" s="4">
        <v>395</v>
      </c>
      <c r="O448" s="4">
        <v>8280</v>
      </c>
      <c r="P448" s="4">
        <f t="shared" si="107"/>
        <v>20962.025316455696</v>
      </c>
    </row>
    <row r="449" spans="1:16" x14ac:dyDescent="0.25">
      <c r="A449" s="87" t="s">
        <v>71</v>
      </c>
      <c r="B449" s="170" t="s">
        <v>17</v>
      </c>
      <c r="C449" s="70" t="s">
        <v>18</v>
      </c>
      <c r="D449" s="91">
        <v>12</v>
      </c>
      <c r="E449" s="13" t="s">
        <v>43</v>
      </c>
      <c r="F449" s="13" t="s">
        <v>10</v>
      </c>
      <c r="G449" s="92" t="s">
        <v>48</v>
      </c>
      <c r="H449" s="71">
        <f t="shared" si="91"/>
        <v>-1</v>
      </c>
      <c r="I449" s="71" t="s">
        <v>48</v>
      </c>
      <c r="J449" s="71" t="s">
        <v>48</v>
      </c>
      <c r="K449" s="72" t="s">
        <v>48</v>
      </c>
      <c r="L449" s="5">
        <v>443</v>
      </c>
      <c r="M449" s="4">
        <v>13</v>
      </c>
      <c r="N449" s="4">
        <v>103</v>
      </c>
      <c r="O449" s="4">
        <v>3926</v>
      </c>
      <c r="P449" s="4">
        <f t="shared" si="107"/>
        <v>38116.504854368934</v>
      </c>
    </row>
    <row r="450" spans="1:16" x14ac:dyDescent="0.25">
      <c r="A450" s="87" t="s">
        <v>71</v>
      </c>
      <c r="B450" s="170">
        <v>51</v>
      </c>
      <c r="C450" s="70" t="s">
        <v>19</v>
      </c>
      <c r="D450" s="91">
        <v>5</v>
      </c>
      <c r="E450" s="13">
        <v>25</v>
      </c>
      <c r="F450" s="13">
        <v>1418</v>
      </c>
      <c r="G450" s="18">
        <f>F450/E450*1000</f>
        <v>56720</v>
      </c>
      <c r="H450" s="71">
        <f t="shared" si="91"/>
        <v>-1</v>
      </c>
      <c r="I450" s="71">
        <f>E450-N450</f>
        <v>-13</v>
      </c>
      <c r="J450" s="71">
        <f>F450-O450</f>
        <v>-731</v>
      </c>
      <c r="K450" s="72">
        <f>G450-P450</f>
        <v>167.36842105263349</v>
      </c>
      <c r="L450" s="5">
        <v>444</v>
      </c>
      <c r="M450" s="4">
        <v>6</v>
      </c>
      <c r="N450" s="4">
        <v>38</v>
      </c>
      <c r="O450" s="4">
        <v>2149</v>
      </c>
      <c r="P450" s="4">
        <f t="shared" si="107"/>
        <v>56552.631578947367</v>
      </c>
    </row>
    <row r="451" spans="1:16" x14ac:dyDescent="0.25">
      <c r="A451" s="87" t="s">
        <v>71</v>
      </c>
      <c r="B451" s="170">
        <v>52</v>
      </c>
      <c r="C451" s="70" t="s">
        <v>20</v>
      </c>
      <c r="D451" s="91">
        <v>9</v>
      </c>
      <c r="E451" s="13" t="s">
        <v>42</v>
      </c>
      <c r="F451" s="13">
        <v>1173</v>
      </c>
      <c r="G451" s="92" t="s">
        <v>48</v>
      </c>
      <c r="H451" s="71">
        <f t="shared" si="91"/>
        <v>-2</v>
      </c>
      <c r="I451" s="71" t="s">
        <v>48</v>
      </c>
      <c r="J451" s="71">
        <f>F451-O451</f>
        <v>-597</v>
      </c>
      <c r="K451" s="72" t="s">
        <v>48</v>
      </c>
      <c r="L451" s="5">
        <v>445</v>
      </c>
      <c r="M451" s="4">
        <v>11</v>
      </c>
      <c r="N451" s="4">
        <v>46</v>
      </c>
      <c r="O451" s="4">
        <v>1770</v>
      </c>
      <c r="P451" s="4">
        <f t="shared" si="107"/>
        <v>38478.260869565216</v>
      </c>
    </row>
    <row r="452" spans="1:16" x14ac:dyDescent="0.25">
      <c r="A452" s="87" t="s">
        <v>71</v>
      </c>
      <c r="B452" s="170">
        <v>53</v>
      </c>
      <c r="C452" s="70" t="s">
        <v>21</v>
      </c>
      <c r="D452" s="91">
        <v>23</v>
      </c>
      <c r="E452" s="13">
        <v>88</v>
      </c>
      <c r="F452" s="13">
        <v>2502</v>
      </c>
      <c r="G452" s="18">
        <f>F452/E452*1000</f>
        <v>28431.818181818184</v>
      </c>
      <c r="H452" s="71">
        <f t="shared" si="91"/>
        <v>7</v>
      </c>
      <c r="I452" s="71">
        <f>E452-N452</f>
        <v>21</v>
      </c>
      <c r="J452" s="71">
        <f>F452-O452</f>
        <v>434</v>
      </c>
      <c r="K452" s="72">
        <f>G452-P452</f>
        <v>-2433.8534599728628</v>
      </c>
      <c r="L452" s="5">
        <v>446</v>
      </c>
      <c r="M452" s="4">
        <v>16</v>
      </c>
      <c r="N452" s="4">
        <v>67</v>
      </c>
      <c r="O452" s="4">
        <v>2068</v>
      </c>
      <c r="P452" s="4">
        <f t="shared" si="107"/>
        <v>30865.671641791047</v>
      </c>
    </row>
    <row r="453" spans="1:16" x14ac:dyDescent="0.25">
      <c r="A453" s="87" t="s">
        <v>71</v>
      </c>
      <c r="B453" s="170">
        <v>54</v>
      </c>
      <c r="C453" s="70" t="s">
        <v>22</v>
      </c>
      <c r="D453" s="91">
        <v>16</v>
      </c>
      <c r="E453" s="13" t="s">
        <v>42</v>
      </c>
      <c r="F453" s="13">
        <v>1413</v>
      </c>
      <c r="G453" s="92" t="s">
        <v>48</v>
      </c>
      <c r="H453" s="71">
        <f t="shared" si="91"/>
        <v>-5</v>
      </c>
      <c r="I453" s="71" t="s">
        <v>48</v>
      </c>
      <c r="J453" s="71">
        <f>F453-O453</f>
        <v>-409</v>
      </c>
      <c r="K453" s="72" t="s">
        <v>48</v>
      </c>
      <c r="L453" s="5">
        <v>447</v>
      </c>
      <c r="M453" s="4">
        <v>21</v>
      </c>
      <c r="N453" s="4" t="s">
        <v>42</v>
      </c>
      <c r="O453" s="4">
        <v>1822</v>
      </c>
      <c r="P453" s="36" t="s">
        <v>48</v>
      </c>
    </row>
    <row r="454" spans="1:16" x14ac:dyDescent="0.25">
      <c r="A454" s="87" t="s">
        <v>71</v>
      </c>
      <c r="B454" s="170">
        <v>55</v>
      </c>
      <c r="C454" s="70" t="s">
        <v>23</v>
      </c>
      <c r="D454" s="91">
        <v>5</v>
      </c>
      <c r="E454" s="13" t="s">
        <v>43</v>
      </c>
      <c r="F454" s="13" t="s">
        <v>10</v>
      </c>
      <c r="G454" s="92" t="s">
        <v>48</v>
      </c>
      <c r="H454" s="71">
        <f t="shared" si="91"/>
        <v>-1</v>
      </c>
      <c r="I454" s="71" t="s">
        <v>48</v>
      </c>
      <c r="J454" s="71" t="s">
        <v>48</v>
      </c>
      <c r="K454" s="72" t="s">
        <v>48</v>
      </c>
      <c r="L454" s="5">
        <v>448</v>
      </c>
      <c r="M454" s="4">
        <v>6</v>
      </c>
      <c r="N454" s="4" t="s">
        <v>43</v>
      </c>
      <c r="O454" s="4" t="s">
        <v>10</v>
      </c>
      <c r="P454" s="36" t="s">
        <v>48</v>
      </c>
    </row>
    <row r="455" spans="1:16" ht="25.5" x14ac:dyDescent="0.25">
      <c r="A455" s="87" t="s">
        <v>71</v>
      </c>
      <c r="B455" s="170">
        <v>56</v>
      </c>
      <c r="C455" s="70" t="s">
        <v>24</v>
      </c>
      <c r="D455" s="91">
        <v>5</v>
      </c>
      <c r="E455" s="13">
        <v>24</v>
      </c>
      <c r="F455" s="13">
        <v>441</v>
      </c>
      <c r="G455" s="18">
        <f>F455/E455*1000</f>
        <v>18375</v>
      </c>
      <c r="H455" s="71">
        <f t="shared" si="91"/>
        <v>-5</v>
      </c>
      <c r="I455" s="71" t="s">
        <v>48</v>
      </c>
      <c r="J455" s="71" t="s">
        <v>48</v>
      </c>
      <c r="K455" s="72" t="s">
        <v>48</v>
      </c>
      <c r="L455" s="5">
        <v>449</v>
      </c>
      <c r="M455" s="4">
        <v>10</v>
      </c>
      <c r="N455" s="4" t="s">
        <v>43</v>
      </c>
      <c r="O455" s="4" t="s">
        <v>10</v>
      </c>
      <c r="P455" s="36" t="s">
        <v>48</v>
      </c>
    </row>
    <row r="456" spans="1:16" x14ac:dyDescent="0.25">
      <c r="A456" s="87" t="s">
        <v>71</v>
      </c>
      <c r="B456" s="170">
        <v>61</v>
      </c>
      <c r="C456" s="70" t="s">
        <v>25</v>
      </c>
      <c r="D456" s="91">
        <v>8</v>
      </c>
      <c r="E456" s="13" t="s">
        <v>43</v>
      </c>
      <c r="F456" s="13">
        <v>3178</v>
      </c>
      <c r="G456" s="92" t="s">
        <v>48</v>
      </c>
      <c r="H456" s="71">
        <f t="shared" si="91"/>
        <v>3</v>
      </c>
      <c r="I456" s="71" t="s">
        <v>48</v>
      </c>
      <c r="J456" s="71" t="s">
        <v>48</v>
      </c>
      <c r="K456" s="72" t="s">
        <v>48</v>
      </c>
      <c r="L456" s="5">
        <v>450</v>
      </c>
      <c r="M456" s="4">
        <v>5</v>
      </c>
      <c r="N456" s="4" t="s">
        <v>42</v>
      </c>
      <c r="O456" s="4" t="s">
        <v>10</v>
      </c>
      <c r="P456" s="36" t="s">
        <v>48</v>
      </c>
    </row>
    <row r="457" spans="1:16" x14ac:dyDescent="0.25">
      <c r="A457" s="87" t="s">
        <v>71</v>
      </c>
      <c r="B457" s="170">
        <v>62</v>
      </c>
      <c r="C457" s="70" t="s">
        <v>26</v>
      </c>
      <c r="D457" s="91">
        <v>31</v>
      </c>
      <c r="E457" s="13">
        <v>436</v>
      </c>
      <c r="F457" s="13">
        <v>15783</v>
      </c>
      <c r="G457" s="18">
        <f>F457/E457*1000</f>
        <v>36199.541284403669</v>
      </c>
      <c r="H457" s="71">
        <f t="shared" si="91"/>
        <v>1</v>
      </c>
      <c r="I457" s="71">
        <f>E457-N457</f>
        <v>-24</v>
      </c>
      <c r="J457" s="71">
        <f>F457-O457</f>
        <v>2335</v>
      </c>
      <c r="K457" s="72">
        <f>G457-P457</f>
        <v>6964.7586757080171</v>
      </c>
      <c r="L457" s="5">
        <v>451</v>
      </c>
      <c r="M457" s="4">
        <v>30</v>
      </c>
      <c r="N457" s="4">
        <v>460</v>
      </c>
      <c r="O457" s="4">
        <v>13448</v>
      </c>
      <c r="P457" s="4">
        <f>O457/N457*1000</f>
        <v>29234.782608695652</v>
      </c>
    </row>
    <row r="458" spans="1:16" x14ac:dyDescent="0.25">
      <c r="A458" s="87" t="s">
        <v>71</v>
      </c>
      <c r="B458" s="170">
        <v>71</v>
      </c>
      <c r="C458" s="70" t="s">
        <v>27</v>
      </c>
      <c r="D458" s="91">
        <v>9</v>
      </c>
      <c r="E458" s="13">
        <v>135</v>
      </c>
      <c r="F458" s="13">
        <v>2212</v>
      </c>
      <c r="G458" s="18">
        <f>F458/E458*1000</f>
        <v>16385.185185185186</v>
      </c>
      <c r="H458" s="71">
        <f t="shared" ref="H458:H521" si="108">D458-M458</f>
        <v>-1</v>
      </c>
      <c r="I458" s="71" t="s">
        <v>48</v>
      </c>
      <c r="J458" s="71">
        <f>F458-O458</f>
        <v>1490</v>
      </c>
      <c r="K458" s="72" t="s">
        <v>48</v>
      </c>
      <c r="L458" s="5">
        <v>452</v>
      </c>
      <c r="M458" s="4">
        <v>10</v>
      </c>
      <c r="N458" s="4" t="s">
        <v>42</v>
      </c>
      <c r="O458" s="4">
        <v>722</v>
      </c>
      <c r="P458" s="36" t="s">
        <v>48</v>
      </c>
    </row>
    <row r="459" spans="1:16" x14ac:dyDescent="0.25">
      <c r="A459" s="87" t="s">
        <v>71</v>
      </c>
      <c r="B459" s="170">
        <v>72</v>
      </c>
      <c r="C459" s="70" t="s">
        <v>28</v>
      </c>
      <c r="D459" s="91">
        <v>59</v>
      </c>
      <c r="E459" s="13">
        <v>1285</v>
      </c>
      <c r="F459" s="13">
        <v>29549</v>
      </c>
      <c r="G459" s="18">
        <f>F459/E459*1000</f>
        <v>22995.33073929961</v>
      </c>
      <c r="H459" s="71">
        <f t="shared" si="108"/>
        <v>7</v>
      </c>
      <c r="I459" s="71" t="s">
        <v>48</v>
      </c>
      <c r="J459" s="71" t="s">
        <v>48</v>
      </c>
      <c r="K459" s="72" t="s">
        <v>48</v>
      </c>
      <c r="L459" s="5">
        <v>453</v>
      </c>
      <c r="M459" s="4">
        <v>52</v>
      </c>
      <c r="N459" s="4" t="s">
        <v>32</v>
      </c>
      <c r="O459" s="4" t="s">
        <v>10</v>
      </c>
      <c r="P459" s="36" t="s">
        <v>48</v>
      </c>
    </row>
    <row r="460" spans="1:16" x14ac:dyDescent="0.25">
      <c r="A460" s="87" t="s">
        <v>71</v>
      </c>
      <c r="B460" s="170">
        <v>81</v>
      </c>
      <c r="C460" s="70" t="s">
        <v>29</v>
      </c>
      <c r="D460" s="91">
        <v>28</v>
      </c>
      <c r="E460" s="13">
        <v>91</v>
      </c>
      <c r="F460" s="13">
        <v>1426</v>
      </c>
      <c r="G460" s="18">
        <f>F460/E460*1000</f>
        <v>15670.329670329669</v>
      </c>
      <c r="H460" s="71">
        <f t="shared" si="108"/>
        <v>0</v>
      </c>
      <c r="I460" s="71">
        <f>E460-N460</f>
        <v>-11</v>
      </c>
      <c r="J460" s="71">
        <f>F460-O460</f>
        <v>-598</v>
      </c>
      <c r="K460" s="72">
        <f>G460-P460</f>
        <v>-4172.8075845722924</v>
      </c>
      <c r="L460" s="5">
        <v>454</v>
      </c>
      <c r="M460" s="4">
        <v>28</v>
      </c>
      <c r="N460" s="4">
        <v>102</v>
      </c>
      <c r="O460" s="4">
        <v>2024</v>
      </c>
      <c r="P460" s="4">
        <f>O460/N460*1000</f>
        <v>19843.137254901962</v>
      </c>
    </row>
    <row r="461" spans="1:16" x14ac:dyDescent="0.25">
      <c r="A461" s="87" t="s">
        <v>71</v>
      </c>
      <c r="B461" s="170">
        <v>99</v>
      </c>
      <c r="C461" s="70" t="s">
        <v>30</v>
      </c>
      <c r="D461" s="91">
        <v>2</v>
      </c>
      <c r="E461" s="13" t="s">
        <v>41</v>
      </c>
      <c r="F461" s="13" t="s">
        <v>10</v>
      </c>
      <c r="G461" s="92" t="s">
        <v>48</v>
      </c>
      <c r="H461" s="71">
        <f t="shared" si="108"/>
        <v>1</v>
      </c>
      <c r="I461" s="71" t="s">
        <v>48</v>
      </c>
      <c r="J461" s="71" t="s">
        <v>48</v>
      </c>
      <c r="K461" s="72" t="s">
        <v>48</v>
      </c>
      <c r="L461" s="5">
        <v>455</v>
      </c>
      <c r="M461" s="4">
        <v>1</v>
      </c>
      <c r="N461" s="4" t="s">
        <v>41</v>
      </c>
      <c r="O461" s="4" t="s">
        <v>10</v>
      </c>
      <c r="P461" s="36" t="s">
        <v>48</v>
      </c>
    </row>
    <row r="462" spans="1:16" x14ac:dyDescent="0.25">
      <c r="A462" s="87" t="s">
        <v>72</v>
      </c>
      <c r="B462" s="170">
        <v>0</v>
      </c>
      <c r="C462" s="70" t="s">
        <v>6</v>
      </c>
      <c r="D462" s="91">
        <v>2466</v>
      </c>
      <c r="E462" s="13">
        <v>22157</v>
      </c>
      <c r="F462" s="13">
        <v>734559</v>
      </c>
      <c r="G462" s="18">
        <f>F462/E462*1000</f>
        <v>33152.457462652885</v>
      </c>
      <c r="H462" s="71">
        <f t="shared" si="108"/>
        <v>-290</v>
      </c>
      <c r="I462" s="71">
        <f t="shared" ref="I462:K463" si="109">E462-N462</f>
        <v>-2967</v>
      </c>
      <c r="J462" s="71">
        <f t="shared" si="109"/>
        <v>-19814</v>
      </c>
      <c r="K462" s="72">
        <f t="shared" si="109"/>
        <v>3126.4663784306249</v>
      </c>
      <c r="L462" s="5">
        <v>456</v>
      </c>
      <c r="M462" s="4">
        <v>2756</v>
      </c>
      <c r="N462" s="4">
        <v>25124</v>
      </c>
      <c r="O462" s="4">
        <v>754373</v>
      </c>
      <c r="P462" s="4">
        <f>O462/N462*1000</f>
        <v>30025.99108422226</v>
      </c>
    </row>
    <row r="463" spans="1:16" x14ac:dyDescent="0.25">
      <c r="A463" s="87" t="s">
        <v>72</v>
      </c>
      <c r="B463" s="170">
        <v>11</v>
      </c>
      <c r="C463" s="70" t="s">
        <v>7</v>
      </c>
      <c r="D463" s="91">
        <v>62</v>
      </c>
      <c r="E463" s="13">
        <v>274</v>
      </c>
      <c r="F463" s="13">
        <v>19301</v>
      </c>
      <c r="G463" s="18">
        <f>F463/E463*1000</f>
        <v>70441.60583941605</v>
      </c>
      <c r="H463" s="71">
        <f t="shared" si="108"/>
        <v>2</v>
      </c>
      <c r="I463" s="71">
        <f t="shared" si="109"/>
        <v>-232</v>
      </c>
      <c r="J463" s="71">
        <f t="shared" si="109"/>
        <v>-5026</v>
      </c>
      <c r="K463" s="72">
        <f t="shared" si="109"/>
        <v>22364.530740601826</v>
      </c>
      <c r="L463" s="5">
        <v>457</v>
      </c>
      <c r="M463" s="4">
        <v>60</v>
      </c>
      <c r="N463" s="4">
        <v>506</v>
      </c>
      <c r="O463" s="4">
        <v>24327</v>
      </c>
      <c r="P463" s="4">
        <f>O463/N463*1000</f>
        <v>48077.075098814224</v>
      </c>
    </row>
    <row r="464" spans="1:16" x14ac:dyDescent="0.25">
      <c r="A464" s="87" t="s">
        <v>72</v>
      </c>
      <c r="B464" s="170">
        <v>21</v>
      </c>
      <c r="C464" s="70" t="s">
        <v>8</v>
      </c>
      <c r="D464" s="91">
        <v>3</v>
      </c>
      <c r="E464" s="13" t="s">
        <v>42</v>
      </c>
      <c r="F464" s="13" t="s">
        <v>10</v>
      </c>
      <c r="G464" s="92" t="s">
        <v>48</v>
      </c>
      <c r="H464" s="71">
        <f t="shared" si="108"/>
        <v>0</v>
      </c>
      <c r="I464" s="71" t="s">
        <v>48</v>
      </c>
      <c r="J464" s="71" t="s">
        <v>48</v>
      </c>
      <c r="K464" s="72" t="s">
        <v>48</v>
      </c>
      <c r="L464" s="5">
        <v>458</v>
      </c>
      <c r="M464" s="4">
        <v>3</v>
      </c>
      <c r="N464" s="4" t="s">
        <v>42</v>
      </c>
      <c r="O464" s="4" t="s">
        <v>10</v>
      </c>
      <c r="P464" s="36" t="s">
        <v>48</v>
      </c>
    </row>
    <row r="465" spans="1:16" x14ac:dyDescent="0.25">
      <c r="A465" s="87" t="s">
        <v>72</v>
      </c>
      <c r="B465" s="170">
        <v>22</v>
      </c>
      <c r="C465" s="70" t="s">
        <v>9</v>
      </c>
      <c r="D465" s="91">
        <v>7</v>
      </c>
      <c r="E465" s="13" t="s">
        <v>43</v>
      </c>
      <c r="F465" s="13" t="s">
        <v>10</v>
      </c>
      <c r="G465" s="92" t="s">
        <v>48</v>
      </c>
      <c r="H465" s="71">
        <f t="shared" si="108"/>
        <v>0</v>
      </c>
      <c r="I465" s="71" t="s">
        <v>48</v>
      </c>
      <c r="J465" s="71" t="s">
        <v>48</v>
      </c>
      <c r="K465" s="72" t="s">
        <v>48</v>
      </c>
      <c r="L465" s="5">
        <v>459</v>
      </c>
      <c r="M465" s="4">
        <v>7</v>
      </c>
      <c r="N465" s="4" t="s">
        <v>43</v>
      </c>
      <c r="O465" s="4" t="s">
        <v>10</v>
      </c>
      <c r="P465" s="36" t="s">
        <v>48</v>
      </c>
    </row>
    <row r="466" spans="1:16" x14ac:dyDescent="0.25">
      <c r="A466" s="87" t="s">
        <v>72</v>
      </c>
      <c r="B466" s="170">
        <v>23</v>
      </c>
      <c r="C466" s="70" t="s">
        <v>11</v>
      </c>
      <c r="D466" s="91">
        <v>258</v>
      </c>
      <c r="E466" s="13">
        <v>968</v>
      </c>
      <c r="F466" s="13">
        <v>40344</v>
      </c>
      <c r="G466" s="18">
        <f t="shared" ref="G466:G484" si="110">F466/E466*1000</f>
        <v>41677.685950413223</v>
      </c>
      <c r="H466" s="71">
        <f t="shared" si="108"/>
        <v>-99</v>
      </c>
      <c r="I466" s="71">
        <f t="shared" ref="I466:I474" si="111">E466-N466</f>
        <v>-393</v>
      </c>
      <c r="J466" s="71">
        <f t="shared" ref="J466:J474" si="112">F466-O466</f>
        <v>-11329</v>
      </c>
      <c r="K466" s="72">
        <f t="shared" ref="K466:K474" si="113">G466-P466</f>
        <v>3710.7498739988223</v>
      </c>
      <c r="L466" s="5">
        <v>460</v>
      </c>
      <c r="M466" s="4">
        <v>357</v>
      </c>
      <c r="N466" s="4">
        <v>1361</v>
      </c>
      <c r="O466" s="4">
        <v>51673</v>
      </c>
      <c r="P466" s="4">
        <f t="shared" ref="P466:P474" si="114">O466/N466*1000</f>
        <v>37966.9360764144</v>
      </c>
    </row>
    <row r="467" spans="1:16" x14ac:dyDescent="0.25">
      <c r="A467" s="87" t="s">
        <v>72</v>
      </c>
      <c r="B467" s="170" t="s">
        <v>12</v>
      </c>
      <c r="C467" s="70" t="s">
        <v>13</v>
      </c>
      <c r="D467" s="91">
        <v>118</v>
      </c>
      <c r="E467" s="13">
        <v>2523</v>
      </c>
      <c r="F467" s="13">
        <v>109039</v>
      </c>
      <c r="G467" s="18">
        <f t="shared" si="110"/>
        <v>43217.994451050341</v>
      </c>
      <c r="H467" s="71">
        <f t="shared" si="108"/>
        <v>-29</v>
      </c>
      <c r="I467" s="71">
        <f t="shared" si="111"/>
        <v>-595</v>
      </c>
      <c r="J467" s="71">
        <f t="shared" si="112"/>
        <v>-5464</v>
      </c>
      <c r="K467" s="72">
        <f t="shared" si="113"/>
        <v>6494.7744382216042</v>
      </c>
      <c r="L467" s="5">
        <v>461</v>
      </c>
      <c r="M467" s="4">
        <v>147</v>
      </c>
      <c r="N467" s="4">
        <v>3118</v>
      </c>
      <c r="O467" s="4">
        <v>114503</v>
      </c>
      <c r="P467" s="4">
        <f t="shared" si="114"/>
        <v>36723.220012828737</v>
      </c>
    </row>
    <row r="468" spans="1:16" x14ac:dyDescent="0.25">
      <c r="A468" s="87" t="s">
        <v>72</v>
      </c>
      <c r="B468" s="170">
        <v>42</v>
      </c>
      <c r="C468" s="70" t="s">
        <v>14</v>
      </c>
      <c r="D468" s="91">
        <v>75</v>
      </c>
      <c r="E468" s="13">
        <v>716</v>
      </c>
      <c r="F468" s="13">
        <v>31123</v>
      </c>
      <c r="G468" s="18">
        <f t="shared" si="110"/>
        <v>43467.877094972064</v>
      </c>
      <c r="H468" s="71">
        <f t="shared" si="108"/>
        <v>-19</v>
      </c>
      <c r="I468" s="71">
        <f t="shared" si="111"/>
        <v>-42</v>
      </c>
      <c r="J468" s="71">
        <f t="shared" si="112"/>
        <v>-2383</v>
      </c>
      <c r="K468" s="72">
        <f t="shared" si="113"/>
        <v>-735.28913194086635</v>
      </c>
      <c r="L468" s="5">
        <v>462</v>
      </c>
      <c r="M468" s="4">
        <v>94</v>
      </c>
      <c r="N468" s="4">
        <v>758</v>
      </c>
      <c r="O468" s="4">
        <v>33506</v>
      </c>
      <c r="P468" s="4">
        <f t="shared" si="114"/>
        <v>44203.16622691293</v>
      </c>
    </row>
    <row r="469" spans="1:16" x14ac:dyDescent="0.25">
      <c r="A469" s="87" t="s">
        <v>72</v>
      </c>
      <c r="B469" s="170" t="s">
        <v>15</v>
      </c>
      <c r="C469" s="70" t="s">
        <v>16</v>
      </c>
      <c r="D469" s="91">
        <v>448</v>
      </c>
      <c r="E469" s="13">
        <v>4606</v>
      </c>
      <c r="F469" s="13">
        <v>122388</v>
      </c>
      <c r="G469" s="18">
        <f t="shared" si="110"/>
        <v>26571.428571428572</v>
      </c>
      <c r="H469" s="71">
        <f t="shared" si="108"/>
        <v>-44</v>
      </c>
      <c r="I469" s="71">
        <f t="shared" si="111"/>
        <v>-566</v>
      </c>
      <c r="J469" s="71">
        <f t="shared" si="112"/>
        <v>-4595</v>
      </c>
      <c r="K469" s="72">
        <f t="shared" si="113"/>
        <v>2019.4177438957049</v>
      </c>
      <c r="L469" s="5">
        <v>463</v>
      </c>
      <c r="M469" s="4">
        <v>492</v>
      </c>
      <c r="N469" s="4">
        <v>5172</v>
      </c>
      <c r="O469" s="4">
        <v>126983</v>
      </c>
      <c r="P469" s="4">
        <f t="shared" si="114"/>
        <v>24552.010827532868</v>
      </c>
    </row>
    <row r="470" spans="1:16" x14ac:dyDescent="0.25">
      <c r="A470" s="87" t="s">
        <v>72</v>
      </c>
      <c r="B470" s="170" t="s">
        <v>17</v>
      </c>
      <c r="C470" s="70" t="s">
        <v>18</v>
      </c>
      <c r="D470" s="91">
        <v>48</v>
      </c>
      <c r="E470" s="13">
        <v>438</v>
      </c>
      <c r="F470" s="13">
        <v>18367</v>
      </c>
      <c r="G470" s="18">
        <f t="shared" si="110"/>
        <v>41933.789954337895</v>
      </c>
      <c r="H470" s="71">
        <f t="shared" si="108"/>
        <v>-1</v>
      </c>
      <c r="I470" s="71">
        <f t="shared" si="111"/>
        <v>-144</v>
      </c>
      <c r="J470" s="71">
        <f t="shared" si="112"/>
        <v>-6780</v>
      </c>
      <c r="K470" s="72">
        <f t="shared" si="113"/>
        <v>-1274.1138257308339</v>
      </c>
      <c r="L470" s="5">
        <v>464</v>
      </c>
      <c r="M470" s="4">
        <v>49</v>
      </c>
      <c r="N470" s="4">
        <v>582</v>
      </c>
      <c r="O470" s="4">
        <v>25147</v>
      </c>
      <c r="P470" s="4">
        <f t="shared" si="114"/>
        <v>43207.903780068729</v>
      </c>
    </row>
    <row r="471" spans="1:16" x14ac:dyDescent="0.25">
      <c r="A471" s="87" t="s">
        <v>72</v>
      </c>
      <c r="B471" s="170">
        <v>51</v>
      </c>
      <c r="C471" s="70" t="s">
        <v>19</v>
      </c>
      <c r="D471" s="91">
        <v>45</v>
      </c>
      <c r="E471" s="13">
        <v>270</v>
      </c>
      <c r="F471" s="13">
        <v>10916</v>
      </c>
      <c r="G471" s="18">
        <f t="shared" si="110"/>
        <v>40429.629629629628</v>
      </c>
      <c r="H471" s="71">
        <f t="shared" si="108"/>
        <v>-3</v>
      </c>
      <c r="I471" s="71">
        <f t="shared" si="111"/>
        <v>-83</v>
      </c>
      <c r="J471" s="71">
        <f t="shared" si="112"/>
        <v>-1884</v>
      </c>
      <c r="K471" s="72">
        <f t="shared" si="113"/>
        <v>4169.0064001678693</v>
      </c>
      <c r="L471" s="5">
        <v>465</v>
      </c>
      <c r="M471" s="4">
        <v>48</v>
      </c>
      <c r="N471" s="4">
        <v>353</v>
      </c>
      <c r="O471" s="4">
        <v>12800</v>
      </c>
      <c r="P471" s="4">
        <f t="shared" si="114"/>
        <v>36260.623229461758</v>
      </c>
    </row>
    <row r="472" spans="1:16" x14ac:dyDescent="0.25">
      <c r="A472" s="87" t="s">
        <v>72</v>
      </c>
      <c r="B472" s="170">
        <v>52</v>
      </c>
      <c r="C472" s="70" t="s">
        <v>20</v>
      </c>
      <c r="D472" s="91">
        <v>83</v>
      </c>
      <c r="E472" s="13">
        <v>558</v>
      </c>
      <c r="F472" s="13">
        <v>27666</v>
      </c>
      <c r="G472" s="18">
        <f t="shared" si="110"/>
        <v>49580.645161290318</v>
      </c>
      <c r="H472" s="71">
        <f t="shared" si="108"/>
        <v>-14</v>
      </c>
      <c r="I472" s="71">
        <f t="shared" si="111"/>
        <v>-42</v>
      </c>
      <c r="J472" s="71">
        <f t="shared" si="112"/>
        <v>3802</v>
      </c>
      <c r="K472" s="72">
        <f t="shared" si="113"/>
        <v>9807.3118279569826</v>
      </c>
      <c r="L472" s="5">
        <v>466</v>
      </c>
      <c r="M472" s="4">
        <v>97</v>
      </c>
      <c r="N472" s="4">
        <v>600</v>
      </c>
      <c r="O472" s="4">
        <v>23864</v>
      </c>
      <c r="P472" s="4">
        <f t="shared" si="114"/>
        <v>39773.333333333336</v>
      </c>
    </row>
    <row r="473" spans="1:16" x14ac:dyDescent="0.25">
      <c r="A473" s="87" t="s">
        <v>72</v>
      </c>
      <c r="B473" s="170">
        <v>53</v>
      </c>
      <c r="C473" s="70" t="s">
        <v>21</v>
      </c>
      <c r="D473" s="91">
        <v>134</v>
      </c>
      <c r="E473" s="13">
        <v>547</v>
      </c>
      <c r="F473" s="13">
        <v>13504</v>
      </c>
      <c r="G473" s="18">
        <f t="shared" si="110"/>
        <v>24687.385740402195</v>
      </c>
      <c r="H473" s="71">
        <f t="shared" si="108"/>
        <v>-7</v>
      </c>
      <c r="I473" s="71">
        <f t="shared" si="111"/>
        <v>-85</v>
      </c>
      <c r="J473" s="71">
        <f t="shared" si="112"/>
        <v>1532</v>
      </c>
      <c r="K473" s="72">
        <f t="shared" si="113"/>
        <v>5744.3477657186486</v>
      </c>
      <c r="L473" s="5">
        <v>467</v>
      </c>
      <c r="M473" s="4">
        <v>141</v>
      </c>
      <c r="N473" s="4">
        <v>632</v>
      </c>
      <c r="O473" s="4">
        <v>11972</v>
      </c>
      <c r="P473" s="4">
        <f t="shared" si="114"/>
        <v>18943.037974683546</v>
      </c>
    </row>
    <row r="474" spans="1:16" x14ac:dyDescent="0.25">
      <c r="A474" s="87" t="s">
        <v>72</v>
      </c>
      <c r="B474" s="170">
        <v>54</v>
      </c>
      <c r="C474" s="70" t="s">
        <v>22</v>
      </c>
      <c r="D474" s="91">
        <v>198</v>
      </c>
      <c r="E474" s="13">
        <v>667</v>
      </c>
      <c r="F474" s="13">
        <v>22393</v>
      </c>
      <c r="G474" s="18">
        <f t="shared" si="110"/>
        <v>33572.713643178409</v>
      </c>
      <c r="H474" s="71">
        <f t="shared" si="108"/>
        <v>-16</v>
      </c>
      <c r="I474" s="71">
        <f t="shared" si="111"/>
        <v>-67</v>
      </c>
      <c r="J474" s="71">
        <f t="shared" si="112"/>
        <v>-722</v>
      </c>
      <c r="K474" s="72">
        <f t="shared" si="113"/>
        <v>2080.8880300993915</v>
      </c>
      <c r="L474" s="5">
        <v>468</v>
      </c>
      <c r="M474" s="4">
        <v>214</v>
      </c>
      <c r="N474" s="4">
        <v>734</v>
      </c>
      <c r="O474" s="4">
        <v>23115</v>
      </c>
      <c r="P474" s="4">
        <f t="shared" si="114"/>
        <v>31491.825613079018</v>
      </c>
    </row>
    <row r="475" spans="1:16" x14ac:dyDescent="0.25">
      <c r="A475" s="87" t="s">
        <v>72</v>
      </c>
      <c r="B475" s="170">
        <v>55</v>
      </c>
      <c r="C475" s="70" t="s">
        <v>23</v>
      </c>
      <c r="D475" s="91">
        <v>10</v>
      </c>
      <c r="E475" s="13">
        <v>143</v>
      </c>
      <c r="F475" s="13">
        <v>11529</v>
      </c>
      <c r="G475" s="18">
        <f t="shared" si="110"/>
        <v>80622.377622377622</v>
      </c>
      <c r="H475" s="71">
        <f t="shared" si="108"/>
        <v>-2</v>
      </c>
      <c r="I475" s="71" t="s">
        <v>48</v>
      </c>
      <c r="J475" s="71">
        <f t="shared" ref="J475:J485" si="115">F475-O475</f>
        <v>-22706</v>
      </c>
      <c r="K475" s="72" t="s">
        <v>48</v>
      </c>
      <c r="L475" s="5">
        <v>469</v>
      </c>
      <c r="M475" s="4">
        <v>12</v>
      </c>
      <c r="N475" s="4" t="s">
        <v>44</v>
      </c>
      <c r="O475" s="4">
        <v>34235</v>
      </c>
      <c r="P475" s="36" t="s">
        <v>48</v>
      </c>
    </row>
    <row r="476" spans="1:16" ht="25.5" x14ac:dyDescent="0.25">
      <c r="A476" s="87" t="s">
        <v>72</v>
      </c>
      <c r="B476" s="170">
        <v>56</v>
      </c>
      <c r="C476" s="70" t="s">
        <v>24</v>
      </c>
      <c r="D476" s="91">
        <v>92</v>
      </c>
      <c r="E476" s="13">
        <v>437</v>
      </c>
      <c r="F476" s="13">
        <v>13495</v>
      </c>
      <c r="G476" s="18">
        <f t="shared" si="110"/>
        <v>30881.006864988562</v>
      </c>
      <c r="H476" s="71">
        <f t="shared" si="108"/>
        <v>-7</v>
      </c>
      <c r="I476" s="71">
        <f t="shared" ref="I476:I481" si="116">E476-N476</f>
        <v>13</v>
      </c>
      <c r="J476" s="71">
        <f t="shared" si="115"/>
        <v>2392</v>
      </c>
      <c r="K476" s="72">
        <f t="shared" ref="K476:K481" si="117">G476-P476</f>
        <v>4694.6861102715811</v>
      </c>
      <c r="L476" s="5">
        <v>470</v>
      </c>
      <c r="M476" s="4">
        <v>99</v>
      </c>
      <c r="N476" s="4">
        <v>424</v>
      </c>
      <c r="O476" s="4">
        <v>11103</v>
      </c>
      <c r="P476" s="4">
        <f t="shared" ref="P476:P481" si="118">O476/N476*1000</f>
        <v>26186.32075471698</v>
      </c>
    </row>
    <row r="477" spans="1:16" x14ac:dyDescent="0.25">
      <c r="A477" s="87" t="s">
        <v>72</v>
      </c>
      <c r="B477" s="170">
        <v>61</v>
      </c>
      <c r="C477" s="70" t="s">
        <v>25</v>
      </c>
      <c r="D477" s="91">
        <v>22</v>
      </c>
      <c r="E477" s="13">
        <v>385</v>
      </c>
      <c r="F477" s="13">
        <v>7905</v>
      </c>
      <c r="G477" s="18">
        <f t="shared" si="110"/>
        <v>20532.467532467534</v>
      </c>
      <c r="H477" s="71">
        <f t="shared" si="108"/>
        <v>-2</v>
      </c>
      <c r="I477" s="71">
        <f t="shared" si="116"/>
        <v>109</v>
      </c>
      <c r="J477" s="71">
        <f t="shared" si="115"/>
        <v>1882</v>
      </c>
      <c r="K477" s="72">
        <f t="shared" si="117"/>
        <v>-1289.9962356484066</v>
      </c>
      <c r="L477" s="5">
        <v>471</v>
      </c>
      <c r="M477" s="4">
        <v>24</v>
      </c>
      <c r="N477" s="4">
        <v>276</v>
      </c>
      <c r="O477" s="4">
        <v>6023</v>
      </c>
      <c r="P477" s="4">
        <f t="shared" si="118"/>
        <v>21822.46376811594</v>
      </c>
    </row>
    <row r="478" spans="1:16" x14ac:dyDescent="0.25">
      <c r="A478" s="87" t="s">
        <v>72</v>
      </c>
      <c r="B478" s="170">
        <v>62</v>
      </c>
      <c r="C478" s="70" t="s">
        <v>26</v>
      </c>
      <c r="D478" s="91">
        <v>270</v>
      </c>
      <c r="E478" s="13">
        <v>4344</v>
      </c>
      <c r="F478" s="13">
        <v>175019</v>
      </c>
      <c r="G478" s="18">
        <f t="shared" si="110"/>
        <v>40289.825046040511</v>
      </c>
      <c r="H478" s="71">
        <f t="shared" si="108"/>
        <v>-23</v>
      </c>
      <c r="I478" s="71">
        <f t="shared" si="116"/>
        <v>126</v>
      </c>
      <c r="J478" s="71">
        <f t="shared" si="115"/>
        <v>25657</v>
      </c>
      <c r="K478" s="72">
        <f t="shared" si="117"/>
        <v>4879.2038985772597</v>
      </c>
      <c r="L478" s="5">
        <v>472</v>
      </c>
      <c r="M478" s="4">
        <v>293</v>
      </c>
      <c r="N478" s="4">
        <v>4218</v>
      </c>
      <c r="O478" s="4">
        <v>149362</v>
      </c>
      <c r="P478" s="4">
        <f t="shared" si="118"/>
        <v>35410.621147463251</v>
      </c>
    </row>
    <row r="479" spans="1:16" x14ac:dyDescent="0.25">
      <c r="A479" s="87" t="s">
        <v>72</v>
      </c>
      <c r="B479" s="170">
        <v>71</v>
      </c>
      <c r="C479" s="70" t="s">
        <v>27</v>
      </c>
      <c r="D479" s="91">
        <v>49</v>
      </c>
      <c r="E479" s="13">
        <v>761</v>
      </c>
      <c r="F479" s="13">
        <v>18232</v>
      </c>
      <c r="G479" s="18">
        <f t="shared" si="110"/>
        <v>23957.950065703022</v>
      </c>
      <c r="H479" s="71">
        <f t="shared" si="108"/>
        <v>-4</v>
      </c>
      <c r="I479" s="71">
        <f t="shared" si="116"/>
        <v>-196</v>
      </c>
      <c r="J479" s="71">
        <f t="shared" si="115"/>
        <v>-644</v>
      </c>
      <c r="K479" s="72">
        <f t="shared" si="117"/>
        <v>4233.8121346685366</v>
      </c>
      <c r="L479" s="5">
        <v>473</v>
      </c>
      <c r="M479" s="4">
        <v>53</v>
      </c>
      <c r="N479" s="4">
        <v>957</v>
      </c>
      <c r="O479" s="4">
        <v>18876</v>
      </c>
      <c r="P479" s="4">
        <f t="shared" si="118"/>
        <v>19724.137931034486</v>
      </c>
    </row>
    <row r="480" spans="1:16" x14ac:dyDescent="0.25">
      <c r="A480" s="87" t="s">
        <v>72</v>
      </c>
      <c r="B480" s="170">
        <v>72</v>
      </c>
      <c r="C480" s="70" t="s">
        <v>28</v>
      </c>
      <c r="D480" s="91">
        <v>334</v>
      </c>
      <c r="E480" s="13">
        <v>3502</v>
      </c>
      <c r="F480" s="13">
        <v>57410</v>
      </c>
      <c r="G480" s="18">
        <f t="shared" si="110"/>
        <v>16393.489434608797</v>
      </c>
      <c r="H480" s="71">
        <f t="shared" si="108"/>
        <v>-9</v>
      </c>
      <c r="I480" s="71">
        <f t="shared" si="116"/>
        <v>-390</v>
      </c>
      <c r="J480" s="71">
        <f t="shared" si="115"/>
        <v>2559</v>
      </c>
      <c r="K480" s="72">
        <f t="shared" si="117"/>
        <v>2300.2211920599784</v>
      </c>
      <c r="L480" s="5">
        <v>474</v>
      </c>
      <c r="M480" s="4">
        <v>343</v>
      </c>
      <c r="N480" s="4">
        <v>3892</v>
      </c>
      <c r="O480" s="4">
        <v>54851</v>
      </c>
      <c r="P480" s="4">
        <f t="shared" si="118"/>
        <v>14093.268242548818</v>
      </c>
    </row>
    <row r="481" spans="1:16" x14ac:dyDescent="0.25">
      <c r="A481" s="87" t="s">
        <v>72</v>
      </c>
      <c r="B481" s="170">
        <v>81</v>
      </c>
      <c r="C481" s="70" t="s">
        <v>29</v>
      </c>
      <c r="D481" s="91">
        <v>203</v>
      </c>
      <c r="E481" s="13">
        <v>846</v>
      </c>
      <c r="F481" s="13">
        <v>19584</v>
      </c>
      <c r="G481" s="18">
        <f t="shared" si="110"/>
        <v>23148.936170212768</v>
      </c>
      <c r="H481" s="71">
        <f t="shared" si="108"/>
        <v>-16</v>
      </c>
      <c r="I481" s="71">
        <f t="shared" si="116"/>
        <v>-39</v>
      </c>
      <c r="J481" s="71">
        <f t="shared" si="115"/>
        <v>785</v>
      </c>
      <c r="K481" s="72">
        <f t="shared" si="117"/>
        <v>1907.1282606082459</v>
      </c>
      <c r="L481" s="5">
        <v>475</v>
      </c>
      <c r="M481" s="4">
        <v>219</v>
      </c>
      <c r="N481" s="4">
        <v>885</v>
      </c>
      <c r="O481" s="4">
        <v>18799</v>
      </c>
      <c r="P481" s="4">
        <f t="shared" si="118"/>
        <v>21241.807909604522</v>
      </c>
    </row>
    <row r="482" spans="1:16" x14ac:dyDescent="0.25">
      <c r="A482" s="87" t="s">
        <v>72</v>
      </c>
      <c r="B482" s="170">
        <v>99</v>
      </c>
      <c r="C482" s="70" t="s">
        <v>30</v>
      </c>
      <c r="D482" s="91">
        <v>7</v>
      </c>
      <c r="E482" s="13">
        <v>6</v>
      </c>
      <c r="F482" s="13">
        <v>314</v>
      </c>
      <c r="G482" s="18">
        <f t="shared" si="110"/>
        <v>52333.333333333336</v>
      </c>
      <c r="H482" s="71">
        <f t="shared" si="108"/>
        <v>3</v>
      </c>
      <c r="I482" s="71" t="s">
        <v>48</v>
      </c>
      <c r="J482" s="71">
        <f t="shared" si="115"/>
        <v>257</v>
      </c>
      <c r="K482" s="72" t="s">
        <v>48</v>
      </c>
      <c r="L482" s="5">
        <v>476</v>
      </c>
      <c r="M482" s="4">
        <v>4</v>
      </c>
      <c r="N482" s="4" t="s">
        <v>41</v>
      </c>
      <c r="O482" s="4">
        <v>57</v>
      </c>
      <c r="P482" s="36" t="s">
        <v>48</v>
      </c>
    </row>
    <row r="483" spans="1:16" x14ac:dyDescent="0.25">
      <c r="A483" s="87" t="s">
        <v>73</v>
      </c>
      <c r="B483" s="170">
        <v>0</v>
      </c>
      <c r="C483" s="70" t="s">
        <v>6</v>
      </c>
      <c r="D483" s="91">
        <v>2852</v>
      </c>
      <c r="E483" s="13">
        <v>41183</v>
      </c>
      <c r="F483" s="13">
        <v>1446790</v>
      </c>
      <c r="G483" s="18">
        <f t="shared" si="110"/>
        <v>35130.75783697157</v>
      </c>
      <c r="H483" s="71">
        <f t="shared" si="108"/>
        <v>-287</v>
      </c>
      <c r="I483" s="71">
        <f>E483-N483</f>
        <v>-2654</v>
      </c>
      <c r="J483" s="71">
        <f t="shared" si="115"/>
        <v>106879</v>
      </c>
      <c r="K483" s="72">
        <f>G483-P483</f>
        <v>4565.0028811123666</v>
      </c>
      <c r="L483" s="5">
        <v>477</v>
      </c>
      <c r="M483" s="4">
        <v>3139</v>
      </c>
      <c r="N483" s="4">
        <v>43837</v>
      </c>
      <c r="O483" s="4">
        <v>1339911</v>
      </c>
      <c r="P483" s="4">
        <f>O483/N483*1000</f>
        <v>30565.754955859204</v>
      </c>
    </row>
    <row r="484" spans="1:16" x14ac:dyDescent="0.25">
      <c r="A484" s="87" t="s">
        <v>73</v>
      </c>
      <c r="B484" s="170">
        <v>11</v>
      </c>
      <c r="C484" s="70" t="s">
        <v>7</v>
      </c>
      <c r="D484" s="91">
        <v>58</v>
      </c>
      <c r="E484" s="13">
        <v>1048</v>
      </c>
      <c r="F484" s="13">
        <v>39211</v>
      </c>
      <c r="G484" s="18">
        <f t="shared" si="110"/>
        <v>37415.076335877864</v>
      </c>
      <c r="H484" s="71">
        <f t="shared" si="108"/>
        <v>-2</v>
      </c>
      <c r="I484" s="71">
        <f>E484-N484</f>
        <v>-133</v>
      </c>
      <c r="J484" s="71">
        <f t="shared" si="115"/>
        <v>7835</v>
      </c>
      <c r="K484" s="72">
        <f>G484-P484</f>
        <v>10847.760501838915</v>
      </c>
      <c r="L484" s="5">
        <v>478</v>
      </c>
      <c r="M484" s="4">
        <v>60</v>
      </c>
      <c r="N484" s="4">
        <v>1181</v>
      </c>
      <c r="O484" s="4">
        <v>31376</v>
      </c>
      <c r="P484" s="4">
        <f>O484/N484*1000</f>
        <v>26567.315834038949</v>
      </c>
    </row>
    <row r="485" spans="1:16" x14ac:dyDescent="0.25">
      <c r="A485" s="87" t="s">
        <v>73</v>
      </c>
      <c r="B485" s="170">
        <v>21</v>
      </c>
      <c r="C485" s="70" t="s">
        <v>8</v>
      </c>
      <c r="D485" s="91">
        <v>3</v>
      </c>
      <c r="E485" s="13" t="s">
        <v>42</v>
      </c>
      <c r="F485" s="13">
        <v>2640</v>
      </c>
      <c r="G485" s="92" t="s">
        <v>48</v>
      </c>
      <c r="H485" s="71">
        <f t="shared" si="108"/>
        <v>-4</v>
      </c>
      <c r="I485" s="71" t="s">
        <v>48</v>
      </c>
      <c r="J485" s="71">
        <f t="shared" si="115"/>
        <v>-1375</v>
      </c>
      <c r="K485" s="72" t="s">
        <v>48</v>
      </c>
      <c r="L485" s="5">
        <v>479</v>
      </c>
      <c r="M485" s="4">
        <v>7</v>
      </c>
      <c r="N485" s="4">
        <v>90</v>
      </c>
      <c r="O485" s="4">
        <v>4015</v>
      </c>
      <c r="P485" s="4">
        <f>O485/N485*1000</f>
        <v>44611.111111111117</v>
      </c>
    </row>
    <row r="486" spans="1:16" x14ac:dyDescent="0.25">
      <c r="A486" s="87" t="s">
        <v>73</v>
      </c>
      <c r="B486" s="170">
        <v>22</v>
      </c>
      <c r="C486" s="70" t="s">
        <v>9</v>
      </c>
      <c r="D486" s="91">
        <v>11</v>
      </c>
      <c r="E486" s="13" t="s">
        <v>44</v>
      </c>
      <c r="F486" s="13" t="s">
        <v>10</v>
      </c>
      <c r="G486" s="92" t="s">
        <v>48</v>
      </c>
      <c r="H486" s="71">
        <f t="shared" si="108"/>
        <v>4</v>
      </c>
      <c r="I486" s="71" t="s">
        <v>48</v>
      </c>
      <c r="J486" s="71" t="s">
        <v>48</v>
      </c>
      <c r="K486" s="72" t="s">
        <v>48</v>
      </c>
      <c r="L486" s="5">
        <v>480</v>
      </c>
      <c r="M486" s="4">
        <v>7</v>
      </c>
      <c r="N486" s="4" t="s">
        <v>44</v>
      </c>
      <c r="O486" s="4" t="s">
        <v>10</v>
      </c>
      <c r="P486" s="36" t="s">
        <v>48</v>
      </c>
    </row>
    <row r="487" spans="1:16" x14ac:dyDescent="0.25">
      <c r="A487" s="87" t="s">
        <v>73</v>
      </c>
      <c r="B487" s="170">
        <v>23</v>
      </c>
      <c r="C487" s="70" t="s">
        <v>11</v>
      </c>
      <c r="D487" s="91">
        <v>235</v>
      </c>
      <c r="E487" s="13">
        <v>1433</v>
      </c>
      <c r="F487" s="13">
        <v>58635</v>
      </c>
      <c r="G487" s="18">
        <f t="shared" ref="G487:G497" si="119">F487/E487*1000</f>
        <v>40917.655268667135</v>
      </c>
      <c r="H487" s="71">
        <f t="shared" si="108"/>
        <v>-103</v>
      </c>
      <c r="I487" s="71">
        <f t="shared" ref="I487:I495" si="120">E487-N487</f>
        <v>-1762</v>
      </c>
      <c r="J487" s="71">
        <f t="shared" ref="J487:J495" si="121">F487-O487</f>
        <v>-38483</v>
      </c>
      <c r="K487" s="72">
        <f t="shared" ref="K487:K495" si="122">G487-P487</f>
        <v>10520.785159120966</v>
      </c>
      <c r="L487" s="5">
        <v>481</v>
      </c>
      <c r="M487" s="4">
        <v>338</v>
      </c>
      <c r="N487" s="4">
        <v>3195</v>
      </c>
      <c r="O487" s="4">
        <v>97118</v>
      </c>
      <c r="P487" s="4">
        <f t="shared" ref="P487:P495" si="123">O487/N487*1000</f>
        <v>30396.870109546169</v>
      </c>
    </row>
    <row r="488" spans="1:16" x14ac:dyDescent="0.25">
      <c r="A488" s="87" t="s">
        <v>73</v>
      </c>
      <c r="B488" s="170" t="s">
        <v>12</v>
      </c>
      <c r="C488" s="70" t="s">
        <v>13</v>
      </c>
      <c r="D488" s="91">
        <v>106</v>
      </c>
      <c r="E488" s="13">
        <v>8757</v>
      </c>
      <c r="F488" s="13">
        <v>414173</v>
      </c>
      <c r="G488" s="18">
        <f t="shared" si="119"/>
        <v>47296.22016672376</v>
      </c>
      <c r="H488" s="71">
        <f t="shared" si="108"/>
        <v>-14</v>
      </c>
      <c r="I488" s="71">
        <f t="shared" si="120"/>
        <v>450</v>
      </c>
      <c r="J488" s="71">
        <f t="shared" si="121"/>
        <v>73758</v>
      </c>
      <c r="K488" s="72">
        <f t="shared" si="122"/>
        <v>6316.9255958798894</v>
      </c>
      <c r="L488" s="5">
        <v>482</v>
      </c>
      <c r="M488" s="4">
        <v>120</v>
      </c>
      <c r="N488" s="4">
        <v>8307</v>
      </c>
      <c r="O488" s="4">
        <v>340415</v>
      </c>
      <c r="P488" s="4">
        <f t="shared" si="123"/>
        <v>40979.294570843871</v>
      </c>
    </row>
    <row r="489" spans="1:16" x14ac:dyDescent="0.25">
      <c r="A489" s="87" t="s">
        <v>73</v>
      </c>
      <c r="B489" s="170">
        <v>42</v>
      </c>
      <c r="C489" s="70" t="s">
        <v>14</v>
      </c>
      <c r="D489" s="91">
        <v>119</v>
      </c>
      <c r="E489" s="13">
        <v>1848</v>
      </c>
      <c r="F489" s="13">
        <v>85281</v>
      </c>
      <c r="G489" s="18">
        <f t="shared" si="119"/>
        <v>46147.727272727272</v>
      </c>
      <c r="H489" s="71">
        <f t="shared" si="108"/>
        <v>12</v>
      </c>
      <c r="I489" s="71">
        <f t="shared" si="120"/>
        <v>325</v>
      </c>
      <c r="J489" s="71">
        <f t="shared" si="121"/>
        <v>23216</v>
      </c>
      <c r="K489" s="72">
        <f t="shared" si="122"/>
        <v>5395.921625977433</v>
      </c>
      <c r="L489" s="5">
        <v>483</v>
      </c>
      <c r="M489" s="4">
        <v>107</v>
      </c>
      <c r="N489" s="4">
        <v>1523</v>
      </c>
      <c r="O489" s="4">
        <v>62065</v>
      </c>
      <c r="P489" s="4">
        <f t="shared" si="123"/>
        <v>40751.805646749839</v>
      </c>
    </row>
    <row r="490" spans="1:16" x14ac:dyDescent="0.25">
      <c r="A490" s="87" t="s">
        <v>73</v>
      </c>
      <c r="B490" s="170" t="s">
        <v>15</v>
      </c>
      <c r="C490" s="70" t="s">
        <v>16</v>
      </c>
      <c r="D490" s="91">
        <v>537</v>
      </c>
      <c r="E490" s="13">
        <v>7899</v>
      </c>
      <c r="F490" s="13">
        <v>182197</v>
      </c>
      <c r="G490" s="18">
        <f t="shared" si="119"/>
        <v>23065.831117863021</v>
      </c>
      <c r="H490" s="71">
        <f t="shared" si="108"/>
        <v>-36</v>
      </c>
      <c r="I490" s="71">
        <f t="shared" si="120"/>
        <v>-357</v>
      </c>
      <c r="J490" s="71">
        <f t="shared" si="121"/>
        <v>-2635</v>
      </c>
      <c r="K490" s="72">
        <f t="shared" si="122"/>
        <v>678.23421863821568</v>
      </c>
      <c r="L490" s="5">
        <v>484</v>
      </c>
      <c r="M490" s="4">
        <v>573</v>
      </c>
      <c r="N490" s="4">
        <v>8256</v>
      </c>
      <c r="O490" s="4">
        <v>184832</v>
      </c>
      <c r="P490" s="4">
        <f t="shared" si="123"/>
        <v>22387.596899224805</v>
      </c>
    </row>
    <row r="491" spans="1:16" x14ac:dyDescent="0.25">
      <c r="A491" s="87" t="s">
        <v>73</v>
      </c>
      <c r="B491" s="170" t="s">
        <v>17</v>
      </c>
      <c r="C491" s="70" t="s">
        <v>18</v>
      </c>
      <c r="D491" s="91">
        <v>140</v>
      </c>
      <c r="E491" s="13">
        <v>1968</v>
      </c>
      <c r="F491" s="13">
        <v>79683</v>
      </c>
      <c r="G491" s="18">
        <f t="shared" si="119"/>
        <v>40489.329268292684</v>
      </c>
      <c r="H491" s="71">
        <f t="shared" si="108"/>
        <v>-9</v>
      </c>
      <c r="I491" s="71">
        <f t="shared" si="120"/>
        <v>0</v>
      </c>
      <c r="J491" s="71">
        <f t="shared" si="121"/>
        <v>8216</v>
      </c>
      <c r="K491" s="72">
        <f t="shared" si="122"/>
        <v>4174.7967479674844</v>
      </c>
      <c r="L491" s="5">
        <v>485</v>
      </c>
      <c r="M491" s="4">
        <v>149</v>
      </c>
      <c r="N491" s="4">
        <v>1968</v>
      </c>
      <c r="O491" s="4">
        <v>71467</v>
      </c>
      <c r="P491" s="4">
        <f t="shared" si="123"/>
        <v>36314.5325203252</v>
      </c>
    </row>
    <row r="492" spans="1:16" x14ac:dyDescent="0.25">
      <c r="A492" s="87" t="s">
        <v>73</v>
      </c>
      <c r="B492" s="170">
        <v>51</v>
      </c>
      <c r="C492" s="70" t="s">
        <v>19</v>
      </c>
      <c r="D492" s="91">
        <v>29</v>
      </c>
      <c r="E492" s="13">
        <v>822</v>
      </c>
      <c r="F492" s="13">
        <v>34712</v>
      </c>
      <c r="G492" s="18">
        <f t="shared" si="119"/>
        <v>42228.710462287105</v>
      </c>
      <c r="H492" s="71">
        <f t="shared" si="108"/>
        <v>-6</v>
      </c>
      <c r="I492" s="71">
        <f t="shared" si="120"/>
        <v>-579</v>
      </c>
      <c r="J492" s="71">
        <f t="shared" si="121"/>
        <v>-9488</v>
      </c>
      <c r="K492" s="72">
        <f t="shared" si="122"/>
        <v>10679.816814892387</v>
      </c>
      <c r="L492" s="5">
        <v>486</v>
      </c>
      <c r="M492" s="4">
        <v>35</v>
      </c>
      <c r="N492" s="4">
        <v>1401</v>
      </c>
      <c r="O492" s="4">
        <v>44200</v>
      </c>
      <c r="P492" s="4">
        <f t="shared" si="123"/>
        <v>31548.893647394718</v>
      </c>
    </row>
    <row r="493" spans="1:16" x14ac:dyDescent="0.25">
      <c r="A493" s="87" t="s">
        <v>73</v>
      </c>
      <c r="B493" s="170">
        <v>52</v>
      </c>
      <c r="C493" s="70" t="s">
        <v>20</v>
      </c>
      <c r="D493" s="91">
        <v>153</v>
      </c>
      <c r="E493" s="13">
        <v>946</v>
      </c>
      <c r="F493" s="13">
        <v>44793</v>
      </c>
      <c r="G493" s="18">
        <f t="shared" si="119"/>
        <v>47349.894291754761</v>
      </c>
      <c r="H493" s="71">
        <f t="shared" si="108"/>
        <v>-35</v>
      </c>
      <c r="I493" s="71">
        <f t="shared" si="120"/>
        <v>-411</v>
      </c>
      <c r="J493" s="71">
        <f t="shared" si="121"/>
        <v>-11686</v>
      </c>
      <c r="K493" s="72">
        <f t="shared" si="122"/>
        <v>5729.4079247687623</v>
      </c>
      <c r="L493" s="5">
        <v>487</v>
      </c>
      <c r="M493" s="4">
        <v>188</v>
      </c>
      <c r="N493" s="4">
        <v>1357</v>
      </c>
      <c r="O493" s="4">
        <v>56479</v>
      </c>
      <c r="P493" s="4">
        <f t="shared" si="123"/>
        <v>41620.486366985999</v>
      </c>
    </row>
    <row r="494" spans="1:16" x14ac:dyDescent="0.25">
      <c r="A494" s="87" t="s">
        <v>73</v>
      </c>
      <c r="B494" s="170">
        <v>53</v>
      </c>
      <c r="C494" s="70" t="s">
        <v>21</v>
      </c>
      <c r="D494" s="91">
        <v>148</v>
      </c>
      <c r="E494" s="13">
        <v>557</v>
      </c>
      <c r="F494" s="13">
        <v>13562</v>
      </c>
      <c r="G494" s="18">
        <f t="shared" si="119"/>
        <v>24348.294434470376</v>
      </c>
      <c r="H494" s="71">
        <f t="shared" si="108"/>
        <v>-4</v>
      </c>
      <c r="I494" s="71">
        <f t="shared" si="120"/>
        <v>-150</v>
      </c>
      <c r="J494" s="71">
        <f t="shared" si="121"/>
        <v>-2317</v>
      </c>
      <c r="K494" s="72">
        <f t="shared" si="122"/>
        <v>1888.6056084449156</v>
      </c>
      <c r="L494" s="5">
        <v>488</v>
      </c>
      <c r="M494" s="4">
        <v>152</v>
      </c>
      <c r="N494" s="4">
        <v>707</v>
      </c>
      <c r="O494" s="4">
        <v>15879</v>
      </c>
      <c r="P494" s="4">
        <f t="shared" si="123"/>
        <v>22459.68882602546</v>
      </c>
    </row>
    <row r="495" spans="1:16" x14ac:dyDescent="0.25">
      <c r="A495" s="87" t="s">
        <v>73</v>
      </c>
      <c r="B495" s="170">
        <v>54</v>
      </c>
      <c r="C495" s="70" t="s">
        <v>22</v>
      </c>
      <c r="D495" s="91">
        <v>141</v>
      </c>
      <c r="E495" s="13">
        <v>821</v>
      </c>
      <c r="F495" s="13">
        <v>28397</v>
      </c>
      <c r="G495" s="18">
        <f t="shared" si="119"/>
        <v>34588.306942752737</v>
      </c>
      <c r="H495" s="71">
        <f t="shared" si="108"/>
        <v>-33</v>
      </c>
      <c r="I495" s="71">
        <f t="shared" si="120"/>
        <v>-308</v>
      </c>
      <c r="J495" s="71">
        <f t="shared" si="121"/>
        <v>-5818</v>
      </c>
      <c r="K495" s="72">
        <f t="shared" si="122"/>
        <v>4282.7267833196092</v>
      </c>
      <c r="L495" s="5">
        <v>489</v>
      </c>
      <c r="M495" s="4">
        <v>174</v>
      </c>
      <c r="N495" s="4">
        <v>1129</v>
      </c>
      <c r="O495" s="4">
        <v>34215</v>
      </c>
      <c r="P495" s="4">
        <f t="shared" si="123"/>
        <v>30305.580159433128</v>
      </c>
    </row>
    <row r="496" spans="1:16" x14ac:dyDescent="0.25">
      <c r="A496" s="87" t="s">
        <v>73</v>
      </c>
      <c r="B496" s="170">
        <v>55</v>
      </c>
      <c r="C496" s="70" t="s">
        <v>23</v>
      </c>
      <c r="D496" s="91">
        <v>7</v>
      </c>
      <c r="E496" s="13">
        <v>98</v>
      </c>
      <c r="F496" s="13">
        <v>3524</v>
      </c>
      <c r="G496" s="18">
        <f t="shared" si="119"/>
        <v>35959.183673469393</v>
      </c>
      <c r="H496" s="71">
        <f t="shared" si="108"/>
        <v>-1</v>
      </c>
      <c r="I496" s="71" t="s">
        <v>48</v>
      </c>
      <c r="J496" s="71" t="s">
        <v>48</v>
      </c>
      <c r="K496" s="72" t="s">
        <v>48</v>
      </c>
      <c r="L496" s="5">
        <v>490</v>
      </c>
      <c r="M496" s="4">
        <v>8</v>
      </c>
      <c r="N496" s="4" t="s">
        <v>42</v>
      </c>
      <c r="O496" s="4" t="s">
        <v>10</v>
      </c>
      <c r="P496" s="36" t="s">
        <v>48</v>
      </c>
    </row>
    <row r="497" spans="1:16" ht="25.5" x14ac:dyDescent="0.25">
      <c r="A497" s="87" t="s">
        <v>73</v>
      </c>
      <c r="B497" s="170">
        <v>56</v>
      </c>
      <c r="C497" s="70" t="s">
        <v>24</v>
      </c>
      <c r="D497" s="91">
        <v>120</v>
      </c>
      <c r="E497" s="13">
        <v>1182</v>
      </c>
      <c r="F497" s="13">
        <v>32198</v>
      </c>
      <c r="G497" s="18">
        <f t="shared" si="119"/>
        <v>27240.270727580373</v>
      </c>
      <c r="H497" s="71">
        <f t="shared" si="108"/>
        <v>-20</v>
      </c>
      <c r="I497" s="71">
        <f>E497-N497</f>
        <v>-561</v>
      </c>
      <c r="J497" s="71">
        <f>F497-O497</f>
        <v>-7255</v>
      </c>
      <c r="K497" s="72">
        <f>G497-P497</f>
        <v>4605.1588515046387</v>
      </c>
      <c r="L497" s="5">
        <v>491</v>
      </c>
      <c r="M497" s="4">
        <v>140</v>
      </c>
      <c r="N497" s="4">
        <v>1743</v>
      </c>
      <c r="O497" s="4">
        <v>39453</v>
      </c>
      <c r="P497" s="4">
        <f t="shared" ref="P497:P504" si="124">O497/N497*1000</f>
        <v>22635.111876075734</v>
      </c>
    </row>
    <row r="498" spans="1:16" x14ac:dyDescent="0.25">
      <c r="A498" s="87" t="s">
        <v>73</v>
      </c>
      <c r="B498" s="170">
        <v>61</v>
      </c>
      <c r="C498" s="70" t="s">
        <v>25</v>
      </c>
      <c r="D498" s="91">
        <v>21</v>
      </c>
      <c r="E498" s="13" t="s">
        <v>43</v>
      </c>
      <c r="F498" s="13">
        <v>5204</v>
      </c>
      <c r="G498" s="92" t="s">
        <v>48</v>
      </c>
      <c r="H498" s="71">
        <f t="shared" si="108"/>
        <v>7</v>
      </c>
      <c r="I498" s="71" t="s">
        <v>48</v>
      </c>
      <c r="J498" s="71">
        <f t="shared" ref="J498:J504" si="125">F498-O498</f>
        <v>3173</v>
      </c>
      <c r="K498" s="72" t="s">
        <v>48</v>
      </c>
      <c r="L498" s="5">
        <v>492</v>
      </c>
      <c r="M498" s="4">
        <v>14</v>
      </c>
      <c r="N498" s="4">
        <v>105</v>
      </c>
      <c r="O498" s="4">
        <v>2031</v>
      </c>
      <c r="P498" s="4">
        <f t="shared" si="124"/>
        <v>19342.857142857141</v>
      </c>
    </row>
    <row r="499" spans="1:16" x14ac:dyDescent="0.25">
      <c r="A499" s="87" t="s">
        <v>73</v>
      </c>
      <c r="B499" s="170">
        <v>62</v>
      </c>
      <c r="C499" s="70" t="s">
        <v>26</v>
      </c>
      <c r="D499" s="91">
        <v>425</v>
      </c>
      <c r="E499" s="13">
        <v>6643</v>
      </c>
      <c r="F499" s="13">
        <v>285271</v>
      </c>
      <c r="G499" s="18">
        <f>F499/E499*1000</f>
        <v>42943.097997892517</v>
      </c>
      <c r="H499" s="71">
        <f t="shared" si="108"/>
        <v>-21</v>
      </c>
      <c r="I499" s="71">
        <f>E499-N499</f>
        <v>731</v>
      </c>
      <c r="J499" s="71">
        <f t="shared" si="125"/>
        <v>51064</v>
      </c>
      <c r="K499" s="72">
        <f>G499-P499</f>
        <v>3327.5702577030752</v>
      </c>
      <c r="L499" s="5">
        <v>493</v>
      </c>
      <c r="M499" s="4">
        <v>446</v>
      </c>
      <c r="N499" s="4">
        <v>5912</v>
      </c>
      <c r="O499" s="4">
        <v>234207</v>
      </c>
      <c r="P499" s="4">
        <f t="shared" si="124"/>
        <v>39615.527740189442</v>
      </c>
    </row>
    <row r="500" spans="1:16" x14ac:dyDescent="0.25">
      <c r="A500" s="87" t="s">
        <v>73</v>
      </c>
      <c r="B500" s="170">
        <v>71</v>
      </c>
      <c r="C500" s="70" t="s">
        <v>27</v>
      </c>
      <c r="D500" s="91">
        <v>34</v>
      </c>
      <c r="E500" s="13">
        <v>435</v>
      </c>
      <c r="F500" s="13">
        <v>6868</v>
      </c>
      <c r="G500" s="18">
        <f>F500/E500*1000</f>
        <v>15788.505747126435</v>
      </c>
      <c r="H500" s="71">
        <f t="shared" si="108"/>
        <v>-7</v>
      </c>
      <c r="I500" s="71">
        <f>E500-N500</f>
        <v>-64</v>
      </c>
      <c r="J500" s="71">
        <f t="shared" si="125"/>
        <v>-691</v>
      </c>
      <c r="K500" s="72">
        <f>G500-P500</f>
        <v>640.20915394006261</v>
      </c>
      <c r="L500" s="5">
        <v>494</v>
      </c>
      <c r="M500" s="4">
        <v>41</v>
      </c>
      <c r="N500" s="4">
        <v>499</v>
      </c>
      <c r="O500" s="4">
        <v>7559</v>
      </c>
      <c r="P500" s="4">
        <f t="shared" si="124"/>
        <v>15148.296593186373</v>
      </c>
    </row>
    <row r="501" spans="1:16" x14ac:dyDescent="0.25">
      <c r="A501" s="87" t="s">
        <v>73</v>
      </c>
      <c r="B501" s="170">
        <v>72</v>
      </c>
      <c r="C501" s="70" t="s">
        <v>28</v>
      </c>
      <c r="D501" s="91">
        <v>306</v>
      </c>
      <c r="E501" s="13">
        <v>4785</v>
      </c>
      <c r="F501" s="13">
        <v>65345</v>
      </c>
      <c r="G501" s="18">
        <f>F501/E501*1000</f>
        <v>13656.217345872517</v>
      </c>
      <c r="H501" s="71">
        <f t="shared" si="108"/>
        <v>8</v>
      </c>
      <c r="I501" s="71">
        <f>E501-N501</f>
        <v>33</v>
      </c>
      <c r="J501" s="71">
        <f t="shared" si="125"/>
        <v>10424</v>
      </c>
      <c r="K501" s="72">
        <f>G501-P501</f>
        <v>2098.7678509230227</v>
      </c>
      <c r="L501" s="5">
        <v>495</v>
      </c>
      <c r="M501" s="4">
        <v>298</v>
      </c>
      <c r="N501" s="4">
        <v>4752</v>
      </c>
      <c r="O501" s="4">
        <v>54921</v>
      </c>
      <c r="P501" s="4">
        <f t="shared" si="124"/>
        <v>11557.449494949495</v>
      </c>
    </row>
    <row r="502" spans="1:16" x14ac:dyDescent="0.25">
      <c r="A502" s="87" t="s">
        <v>73</v>
      </c>
      <c r="B502" s="170">
        <v>81</v>
      </c>
      <c r="C502" s="70" t="s">
        <v>29</v>
      </c>
      <c r="D502" s="91">
        <v>250</v>
      </c>
      <c r="E502" s="13">
        <v>1347</v>
      </c>
      <c r="F502" s="13">
        <v>30000</v>
      </c>
      <c r="G502" s="18">
        <f>F502/E502*1000</f>
        <v>22271.714922048996</v>
      </c>
      <c r="H502" s="71">
        <f t="shared" si="108"/>
        <v>-27</v>
      </c>
      <c r="I502" s="71">
        <f>E502-N502</f>
        <v>37</v>
      </c>
      <c r="J502" s="71">
        <f t="shared" si="125"/>
        <v>4165</v>
      </c>
      <c r="K502" s="72">
        <f>G502-P502</f>
        <v>2550.3408762474719</v>
      </c>
      <c r="L502" s="5">
        <v>496</v>
      </c>
      <c r="M502" s="4">
        <v>277</v>
      </c>
      <c r="N502" s="4">
        <v>1310</v>
      </c>
      <c r="O502" s="4">
        <v>25835</v>
      </c>
      <c r="P502" s="4">
        <f t="shared" si="124"/>
        <v>19721.374045801524</v>
      </c>
    </row>
    <row r="503" spans="1:16" x14ac:dyDescent="0.25">
      <c r="A503" s="87" t="s">
        <v>73</v>
      </c>
      <c r="B503" s="170">
        <v>99</v>
      </c>
      <c r="C503" s="70" t="s">
        <v>30</v>
      </c>
      <c r="D503" s="91">
        <v>9</v>
      </c>
      <c r="E503" s="13" t="s">
        <v>41</v>
      </c>
      <c r="F503" s="13">
        <v>215</v>
      </c>
      <c r="G503" s="92" t="s">
        <v>48</v>
      </c>
      <c r="H503" s="71">
        <f t="shared" si="108"/>
        <v>4</v>
      </c>
      <c r="I503" s="71" t="s">
        <v>48</v>
      </c>
      <c r="J503" s="71">
        <f t="shared" si="125"/>
        <v>156</v>
      </c>
      <c r="K503" s="72" t="s">
        <v>48</v>
      </c>
      <c r="L503" s="5">
        <v>497</v>
      </c>
      <c r="M503" s="4">
        <v>5</v>
      </c>
      <c r="N503" s="4">
        <v>2</v>
      </c>
      <c r="O503" s="4">
        <v>59</v>
      </c>
      <c r="P503" s="4">
        <f t="shared" si="124"/>
        <v>29500</v>
      </c>
    </row>
    <row r="504" spans="1:16" x14ac:dyDescent="0.25">
      <c r="A504" s="87" t="s">
        <v>74</v>
      </c>
      <c r="B504" s="170">
        <v>0</v>
      </c>
      <c r="C504" s="70" t="s">
        <v>6</v>
      </c>
      <c r="D504" s="91">
        <v>158</v>
      </c>
      <c r="E504" s="13">
        <v>1228</v>
      </c>
      <c r="F504" s="13">
        <v>42252</v>
      </c>
      <c r="G504" s="18">
        <f>F504/E504*1000</f>
        <v>34407.166123778501</v>
      </c>
      <c r="H504" s="71">
        <f t="shared" si="108"/>
        <v>-19</v>
      </c>
      <c r="I504" s="71">
        <f>E504-N504</f>
        <v>-245</v>
      </c>
      <c r="J504" s="71">
        <f t="shared" si="125"/>
        <v>3740</v>
      </c>
      <c r="K504" s="72">
        <f>G504-P504</f>
        <v>8261.8843858287401</v>
      </c>
      <c r="L504" s="5">
        <v>498</v>
      </c>
      <c r="M504" s="4">
        <v>177</v>
      </c>
      <c r="N504" s="4">
        <v>1473</v>
      </c>
      <c r="O504" s="4">
        <v>38512</v>
      </c>
      <c r="P504" s="4">
        <f t="shared" si="124"/>
        <v>26145.281737949761</v>
      </c>
    </row>
    <row r="505" spans="1:16" x14ac:dyDescent="0.25">
      <c r="A505" s="87" t="s">
        <v>74</v>
      </c>
      <c r="B505" s="170">
        <v>11</v>
      </c>
      <c r="C505" s="70" t="s">
        <v>7</v>
      </c>
      <c r="D505" s="91">
        <v>3</v>
      </c>
      <c r="E505" s="13" t="s">
        <v>41</v>
      </c>
      <c r="F505" s="13" t="s">
        <v>10</v>
      </c>
      <c r="G505" s="92" t="s">
        <v>48</v>
      </c>
      <c r="H505" s="71">
        <f t="shared" si="108"/>
        <v>1</v>
      </c>
      <c r="I505" s="71" t="s">
        <v>48</v>
      </c>
      <c r="J505" s="71" t="s">
        <v>48</v>
      </c>
      <c r="K505" s="72" t="s">
        <v>48</v>
      </c>
      <c r="L505" s="5">
        <v>499</v>
      </c>
      <c r="M505" s="4">
        <v>2</v>
      </c>
      <c r="N505" s="4" t="s">
        <v>41</v>
      </c>
      <c r="O505" s="4" t="s">
        <v>10</v>
      </c>
      <c r="P505" s="36" t="s">
        <v>48</v>
      </c>
    </row>
    <row r="506" spans="1:16" x14ac:dyDescent="0.25">
      <c r="A506" s="87" t="s">
        <v>74</v>
      </c>
      <c r="B506" s="170">
        <v>21</v>
      </c>
      <c r="C506" s="70" t="s">
        <v>8</v>
      </c>
      <c r="D506" s="91">
        <v>1</v>
      </c>
      <c r="E506" s="13" t="s">
        <v>41</v>
      </c>
      <c r="F506" s="13" t="s">
        <v>10</v>
      </c>
      <c r="G506" s="92" t="s">
        <v>48</v>
      </c>
      <c r="H506" s="71">
        <f t="shared" si="108"/>
        <v>0</v>
      </c>
      <c r="I506" s="71" t="s">
        <v>48</v>
      </c>
      <c r="J506" s="71" t="s">
        <v>48</v>
      </c>
      <c r="K506" s="72" t="s">
        <v>48</v>
      </c>
      <c r="L506" s="5">
        <v>500</v>
      </c>
      <c r="M506" s="4">
        <v>1</v>
      </c>
      <c r="N506" s="4" t="s">
        <v>41</v>
      </c>
      <c r="O506" s="4" t="s">
        <v>10</v>
      </c>
      <c r="P506" s="36" t="s">
        <v>48</v>
      </c>
    </row>
    <row r="507" spans="1:16" x14ac:dyDescent="0.25">
      <c r="A507" s="87" t="s">
        <v>74</v>
      </c>
      <c r="B507" s="170">
        <v>22</v>
      </c>
      <c r="C507" s="70" t="s">
        <v>9</v>
      </c>
      <c r="D507" s="91">
        <v>3</v>
      </c>
      <c r="E507" s="13" t="s">
        <v>42</v>
      </c>
      <c r="F507" s="13" t="s">
        <v>10</v>
      </c>
      <c r="G507" s="92" t="s">
        <v>48</v>
      </c>
      <c r="H507" s="71">
        <f t="shared" si="108"/>
        <v>0</v>
      </c>
      <c r="I507" s="71" t="s">
        <v>48</v>
      </c>
      <c r="J507" s="71" t="s">
        <v>48</v>
      </c>
      <c r="K507" s="72" t="s">
        <v>48</v>
      </c>
      <c r="L507" s="5">
        <v>501</v>
      </c>
      <c r="M507" s="4">
        <v>3</v>
      </c>
      <c r="N507" s="4" t="s">
        <v>42</v>
      </c>
      <c r="O507" s="4" t="s">
        <v>10</v>
      </c>
      <c r="P507" s="36" t="s">
        <v>48</v>
      </c>
    </row>
    <row r="508" spans="1:16" x14ac:dyDescent="0.25">
      <c r="A508" s="87" t="s">
        <v>74</v>
      </c>
      <c r="B508" s="170">
        <v>23</v>
      </c>
      <c r="C508" s="70" t="s">
        <v>11</v>
      </c>
      <c r="D508" s="91">
        <v>17</v>
      </c>
      <c r="E508" s="13">
        <v>19</v>
      </c>
      <c r="F508" s="13">
        <v>978</v>
      </c>
      <c r="G508" s="18">
        <f>F508/E508*1000</f>
        <v>51473.684210526313</v>
      </c>
      <c r="H508" s="71">
        <f t="shared" si="108"/>
        <v>-12</v>
      </c>
      <c r="I508" s="71">
        <f>E508-N508</f>
        <v>-77</v>
      </c>
      <c r="J508" s="71">
        <f>F508-O508</f>
        <v>-1339</v>
      </c>
      <c r="K508" s="72">
        <f>G508-P508</f>
        <v>27338.267543859645</v>
      </c>
      <c r="L508" s="5">
        <v>502</v>
      </c>
      <c r="M508" s="4">
        <v>29</v>
      </c>
      <c r="N508" s="4">
        <v>96</v>
      </c>
      <c r="O508" s="4">
        <v>2317</v>
      </c>
      <c r="P508" s="4">
        <f>O508/N508*1000</f>
        <v>24135.416666666668</v>
      </c>
    </row>
    <row r="509" spans="1:16" x14ac:dyDescent="0.25">
      <c r="A509" s="87" t="s">
        <v>74</v>
      </c>
      <c r="B509" s="170" t="s">
        <v>12</v>
      </c>
      <c r="C509" s="70" t="s">
        <v>13</v>
      </c>
      <c r="D509" s="91">
        <v>1</v>
      </c>
      <c r="E509" s="13" t="s">
        <v>41</v>
      </c>
      <c r="F509" s="13" t="s">
        <v>10</v>
      </c>
      <c r="G509" s="92" t="s">
        <v>48</v>
      </c>
      <c r="H509" s="71">
        <f t="shared" si="108"/>
        <v>1</v>
      </c>
      <c r="I509" s="71" t="s">
        <v>48</v>
      </c>
      <c r="J509" s="71" t="s">
        <v>48</v>
      </c>
      <c r="K509" s="72" t="s">
        <v>48</v>
      </c>
      <c r="L509" s="5">
        <v>503</v>
      </c>
      <c r="M509" s="5"/>
      <c r="N509" s="5"/>
      <c r="O509" s="5"/>
      <c r="P509" s="36" t="s">
        <v>48</v>
      </c>
    </row>
    <row r="510" spans="1:16" x14ac:dyDescent="0.25">
      <c r="A510" s="87" t="s">
        <v>74</v>
      </c>
      <c r="B510" s="170">
        <v>42</v>
      </c>
      <c r="C510" s="70" t="s">
        <v>14</v>
      </c>
      <c r="D510" s="91">
        <v>7</v>
      </c>
      <c r="E510" s="13">
        <v>64</v>
      </c>
      <c r="F510" s="13">
        <v>1726</v>
      </c>
      <c r="G510" s="18">
        <f>F510/E510*1000</f>
        <v>26968.75</v>
      </c>
      <c r="H510" s="71">
        <f t="shared" si="108"/>
        <v>0</v>
      </c>
      <c r="I510" s="71">
        <f t="shared" ref="I510:K511" si="126">E510-N510</f>
        <v>1</v>
      </c>
      <c r="J510" s="71">
        <f t="shared" si="126"/>
        <v>-56</v>
      </c>
      <c r="K510" s="72">
        <f t="shared" si="126"/>
        <v>-1316.9642857142862</v>
      </c>
      <c r="L510" s="5">
        <v>504</v>
      </c>
      <c r="M510" s="4">
        <v>7</v>
      </c>
      <c r="N510" s="4">
        <v>63</v>
      </c>
      <c r="O510" s="4">
        <v>1782</v>
      </c>
      <c r="P510" s="4">
        <f>O510/N510*1000</f>
        <v>28285.714285714286</v>
      </c>
    </row>
    <row r="511" spans="1:16" x14ac:dyDescent="0.25">
      <c r="A511" s="87" t="s">
        <v>74</v>
      </c>
      <c r="B511" s="170" t="s">
        <v>15</v>
      </c>
      <c r="C511" s="70" t="s">
        <v>16</v>
      </c>
      <c r="D511" s="91">
        <v>30</v>
      </c>
      <c r="E511" s="13">
        <v>201</v>
      </c>
      <c r="F511" s="13">
        <v>4899</v>
      </c>
      <c r="G511" s="18">
        <f>F511/E511*1000</f>
        <v>24373.13432835821</v>
      </c>
      <c r="H511" s="71">
        <f t="shared" si="108"/>
        <v>-3</v>
      </c>
      <c r="I511" s="71">
        <f t="shared" si="126"/>
        <v>-65</v>
      </c>
      <c r="J511" s="71">
        <f t="shared" si="126"/>
        <v>-538</v>
      </c>
      <c r="K511" s="72">
        <f t="shared" si="126"/>
        <v>3933.2847042980575</v>
      </c>
      <c r="L511" s="5">
        <v>505</v>
      </c>
      <c r="M511" s="4">
        <v>33</v>
      </c>
      <c r="N511" s="4">
        <v>266</v>
      </c>
      <c r="O511" s="4">
        <v>5437</v>
      </c>
      <c r="P511" s="4">
        <f>O511/N511*1000</f>
        <v>20439.849624060153</v>
      </c>
    </row>
    <row r="512" spans="1:16" x14ac:dyDescent="0.25">
      <c r="A512" s="87" t="s">
        <v>74</v>
      </c>
      <c r="B512" s="170" t="s">
        <v>17</v>
      </c>
      <c r="C512" s="70" t="s">
        <v>18</v>
      </c>
      <c r="D512" s="91">
        <v>9</v>
      </c>
      <c r="E512" s="13" t="s">
        <v>42</v>
      </c>
      <c r="F512" s="13">
        <v>1281</v>
      </c>
      <c r="G512" s="92" t="s">
        <v>48</v>
      </c>
      <c r="H512" s="71">
        <f t="shared" si="108"/>
        <v>-1</v>
      </c>
      <c r="I512" s="71" t="s">
        <v>48</v>
      </c>
      <c r="J512" s="71">
        <f>F512-O512</f>
        <v>-46</v>
      </c>
      <c r="K512" s="72" t="s">
        <v>48</v>
      </c>
      <c r="L512" s="5">
        <v>506</v>
      </c>
      <c r="M512" s="4">
        <v>10</v>
      </c>
      <c r="N512" s="4">
        <v>46</v>
      </c>
      <c r="O512" s="4">
        <v>1327</v>
      </c>
      <c r="P512" s="4">
        <f>O512/N512*1000</f>
        <v>28847.826086956524</v>
      </c>
    </row>
    <row r="513" spans="1:16" x14ac:dyDescent="0.25">
      <c r="A513" s="87" t="s">
        <v>74</v>
      </c>
      <c r="B513" s="170">
        <v>51</v>
      </c>
      <c r="C513" s="70" t="s">
        <v>19</v>
      </c>
      <c r="D513" s="91">
        <v>2</v>
      </c>
      <c r="E513" s="13" t="s">
        <v>41</v>
      </c>
      <c r="F513" s="13" t="s">
        <v>10</v>
      </c>
      <c r="G513" s="92" t="s">
        <v>48</v>
      </c>
      <c r="H513" s="71">
        <f t="shared" si="108"/>
        <v>0</v>
      </c>
      <c r="I513" s="71" t="s">
        <v>48</v>
      </c>
      <c r="J513" s="71" t="s">
        <v>48</v>
      </c>
      <c r="K513" s="72" t="s">
        <v>48</v>
      </c>
      <c r="L513" s="5">
        <v>507</v>
      </c>
      <c r="M513" s="4">
        <v>2</v>
      </c>
      <c r="N513" s="4" t="s">
        <v>41</v>
      </c>
      <c r="O513" s="4" t="s">
        <v>10</v>
      </c>
      <c r="P513" s="36" t="s">
        <v>48</v>
      </c>
    </row>
    <row r="514" spans="1:16" x14ac:dyDescent="0.25">
      <c r="A514" s="87" t="s">
        <v>74</v>
      </c>
      <c r="B514" s="170">
        <v>52</v>
      </c>
      <c r="C514" s="70" t="s">
        <v>20</v>
      </c>
      <c r="D514" s="91">
        <v>8</v>
      </c>
      <c r="E514" s="13">
        <v>35</v>
      </c>
      <c r="F514" s="13">
        <v>1855</v>
      </c>
      <c r="G514" s="18">
        <f>F514/E514*1000</f>
        <v>53000</v>
      </c>
      <c r="H514" s="71">
        <f t="shared" si="108"/>
        <v>1</v>
      </c>
      <c r="I514" s="71">
        <f>E514-N514</f>
        <v>-13</v>
      </c>
      <c r="J514" s="71">
        <f>F514-O514</f>
        <v>335</v>
      </c>
      <c r="K514" s="72">
        <f>G514-P514</f>
        <v>21333.333333333332</v>
      </c>
      <c r="L514" s="5">
        <v>508</v>
      </c>
      <c r="M514" s="4">
        <v>7</v>
      </c>
      <c r="N514" s="4">
        <v>48</v>
      </c>
      <c r="O514" s="4">
        <v>1520</v>
      </c>
      <c r="P514" s="4">
        <f>O514/N514*1000</f>
        <v>31666.666666666668</v>
      </c>
    </row>
    <row r="515" spans="1:16" x14ac:dyDescent="0.25">
      <c r="A515" s="87" t="s">
        <v>74</v>
      </c>
      <c r="B515" s="170">
        <v>53</v>
      </c>
      <c r="C515" s="70" t="s">
        <v>21</v>
      </c>
      <c r="D515" s="91">
        <v>6</v>
      </c>
      <c r="E515" s="13" t="s">
        <v>41</v>
      </c>
      <c r="F515" s="13">
        <v>224</v>
      </c>
      <c r="G515" s="92" t="s">
        <v>48</v>
      </c>
      <c r="H515" s="71">
        <f t="shared" si="108"/>
        <v>-4</v>
      </c>
      <c r="I515" s="71" t="s">
        <v>48</v>
      </c>
      <c r="J515" s="71">
        <f>F515-O515</f>
        <v>-144</v>
      </c>
      <c r="K515" s="72" t="s">
        <v>48</v>
      </c>
      <c r="L515" s="5">
        <v>509</v>
      </c>
      <c r="M515" s="4">
        <v>10</v>
      </c>
      <c r="N515" s="4" t="s">
        <v>42</v>
      </c>
      <c r="O515" s="4">
        <v>368</v>
      </c>
      <c r="P515" s="36" t="s">
        <v>48</v>
      </c>
    </row>
    <row r="516" spans="1:16" x14ac:dyDescent="0.25">
      <c r="A516" s="87" t="s">
        <v>74</v>
      </c>
      <c r="B516" s="170">
        <v>54</v>
      </c>
      <c r="C516" s="70" t="s">
        <v>22</v>
      </c>
      <c r="D516" s="91">
        <v>14</v>
      </c>
      <c r="E516" s="13">
        <v>37</v>
      </c>
      <c r="F516" s="13">
        <v>933</v>
      </c>
      <c r="G516" s="18">
        <f>F516/E516*1000</f>
        <v>25216.216216216217</v>
      </c>
      <c r="H516" s="71">
        <f t="shared" si="108"/>
        <v>3</v>
      </c>
      <c r="I516" s="71" t="s">
        <v>48</v>
      </c>
      <c r="J516" s="71">
        <f>F516-O516</f>
        <v>131</v>
      </c>
      <c r="K516" s="72" t="s">
        <v>48</v>
      </c>
      <c r="L516" s="5">
        <v>510</v>
      </c>
      <c r="M516" s="4">
        <v>11</v>
      </c>
      <c r="N516" s="4" t="s">
        <v>42</v>
      </c>
      <c r="O516" s="4">
        <v>802</v>
      </c>
      <c r="P516" s="36" t="s">
        <v>48</v>
      </c>
    </row>
    <row r="517" spans="1:16" ht="25.5" x14ac:dyDescent="0.25">
      <c r="A517" s="87" t="s">
        <v>74</v>
      </c>
      <c r="B517" s="170">
        <v>56</v>
      </c>
      <c r="C517" s="70" t="s">
        <v>24</v>
      </c>
      <c r="D517" s="91">
        <v>4</v>
      </c>
      <c r="E517" s="13" t="s">
        <v>41</v>
      </c>
      <c r="F517" s="13" t="s">
        <v>10</v>
      </c>
      <c r="G517" s="92" t="s">
        <v>48</v>
      </c>
      <c r="H517" s="71">
        <f t="shared" si="108"/>
        <v>2</v>
      </c>
      <c r="I517" s="71" t="s">
        <v>48</v>
      </c>
      <c r="J517" s="71" t="s">
        <v>48</v>
      </c>
      <c r="K517" s="72" t="s">
        <v>48</v>
      </c>
      <c r="L517" s="5">
        <v>511</v>
      </c>
      <c r="M517" s="4">
        <v>2</v>
      </c>
      <c r="N517" s="4" t="s">
        <v>42</v>
      </c>
      <c r="O517" s="4" t="s">
        <v>10</v>
      </c>
      <c r="P517" s="36" t="s">
        <v>48</v>
      </c>
    </row>
    <row r="518" spans="1:16" x14ac:dyDescent="0.25">
      <c r="A518" s="87" t="s">
        <v>74</v>
      </c>
      <c r="B518" s="170">
        <v>61</v>
      </c>
      <c r="C518" s="70" t="s">
        <v>25</v>
      </c>
      <c r="D518" s="91">
        <v>2</v>
      </c>
      <c r="E518" s="13" t="s">
        <v>41</v>
      </c>
      <c r="F518" s="13" t="s">
        <v>10</v>
      </c>
      <c r="G518" s="92" t="s">
        <v>48</v>
      </c>
      <c r="H518" s="71">
        <f t="shared" si="108"/>
        <v>1</v>
      </c>
      <c r="I518" s="71" t="s">
        <v>48</v>
      </c>
      <c r="J518" s="71" t="s">
        <v>48</v>
      </c>
      <c r="K518" s="72" t="s">
        <v>48</v>
      </c>
      <c r="L518" s="5">
        <v>512</v>
      </c>
      <c r="M518" s="4">
        <v>1</v>
      </c>
      <c r="N518" s="4" t="s">
        <v>41</v>
      </c>
      <c r="O518" s="4" t="s">
        <v>10</v>
      </c>
      <c r="P518" s="36" t="s">
        <v>48</v>
      </c>
    </row>
    <row r="519" spans="1:16" x14ac:dyDescent="0.25">
      <c r="A519" s="87" t="s">
        <v>74</v>
      </c>
      <c r="B519" s="170">
        <v>62</v>
      </c>
      <c r="C519" s="70" t="s">
        <v>26</v>
      </c>
      <c r="D519" s="91">
        <v>17</v>
      </c>
      <c r="E519" s="13">
        <v>440</v>
      </c>
      <c r="F519" s="13">
        <v>12999</v>
      </c>
      <c r="G519" s="18">
        <f>F519/E519*1000</f>
        <v>29543.181818181816</v>
      </c>
      <c r="H519" s="71">
        <f t="shared" si="108"/>
        <v>-1</v>
      </c>
      <c r="I519" s="71">
        <f>E519-N519</f>
        <v>-47</v>
      </c>
      <c r="J519" s="71">
        <f>F519-O519</f>
        <v>1429</v>
      </c>
      <c r="K519" s="72">
        <f>G519-P519</f>
        <v>5785.4816128430066</v>
      </c>
      <c r="L519" s="5">
        <v>513</v>
      </c>
      <c r="M519" s="4">
        <v>18</v>
      </c>
      <c r="N519" s="4">
        <v>487</v>
      </c>
      <c r="O519" s="4">
        <v>11570</v>
      </c>
      <c r="P519" s="4">
        <f>O519/N519*1000</f>
        <v>23757.70020533881</v>
      </c>
    </row>
    <row r="520" spans="1:16" x14ac:dyDescent="0.25">
      <c r="A520" s="87" t="s">
        <v>74</v>
      </c>
      <c r="B520" s="170">
        <v>71</v>
      </c>
      <c r="C520" s="70" t="s">
        <v>27</v>
      </c>
      <c r="D520" s="91">
        <v>2</v>
      </c>
      <c r="E520" s="13" t="s">
        <v>42</v>
      </c>
      <c r="F520" s="13" t="s">
        <v>10</v>
      </c>
      <c r="G520" s="92" t="s">
        <v>48</v>
      </c>
      <c r="H520" s="71">
        <f t="shared" si="108"/>
        <v>-1</v>
      </c>
      <c r="I520" s="71" t="s">
        <v>48</v>
      </c>
      <c r="J520" s="71" t="s">
        <v>48</v>
      </c>
      <c r="K520" s="72" t="s">
        <v>48</v>
      </c>
      <c r="L520" s="5">
        <v>514</v>
      </c>
      <c r="M520" s="4">
        <v>3</v>
      </c>
      <c r="N520" s="4" t="s">
        <v>42</v>
      </c>
      <c r="O520" s="4" t="s">
        <v>10</v>
      </c>
      <c r="P520" s="36" t="s">
        <v>48</v>
      </c>
    </row>
    <row r="521" spans="1:16" x14ac:dyDescent="0.25">
      <c r="A521" s="87" t="s">
        <v>74</v>
      </c>
      <c r="B521" s="170">
        <v>72</v>
      </c>
      <c r="C521" s="70" t="s">
        <v>28</v>
      </c>
      <c r="D521" s="91">
        <v>17</v>
      </c>
      <c r="E521" s="13">
        <v>141</v>
      </c>
      <c r="F521" s="13">
        <v>2020</v>
      </c>
      <c r="G521" s="18">
        <f>F521/E521*1000</f>
        <v>14326.241134751774</v>
      </c>
      <c r="H521" s="71">
        <f t="shared" si="108"/>
        <v>-9</v>
      </c>
      <c r="I521" s="71">
        <f>E521-N521</f>
        <v>-25</v>
      </c>
      <c r="J521" s="71">
        <f>F521-O521</f>
        <v>-206</v>
      </c>
      <c r="K521" s="72">
        <f>G521-P521</f>
        <v>916.60258053490725</v>
      </c>
      <c r="L521" s="5">
        <v>515</v>
      </c>
      <c r="M521" s="4">
        <v>26</v>
      </c>
      <c r="N521" s="4">
        <v>166</v>
      </c>
      <c r="O521" s="4">
        <v>2226</v>
      </c>
      <c r="P521" s="4">
        <f>O521/N521*1000</f>
        <v>13409.638554216866</v>
      </c>
    </row>
    <row r="522" spans="1:16" x14ac:dyDescent="0.25">
      <c r="A522" s="87" t="s">
        <v>74</v>
      </c>
      <c r="B522" s="170">
        <v>81</v>
      </c>
      <c r="C522" s="70" t="s">
        <v>29</v>
      </c>
      <c r="D522" s="91">
        <v>15</v>
      </c>
      <c r="E522" s="13" t="s">
        <v>42</v>
      </c>
      <c r="F522" s="13">
        <v>1863</v>
      </c>
      <c r="G522" s="92" t="s">
        <v>48</v>
      </c>
      <c r="H522" s="71">
        <f t="shared" ref="H522:H585" si="127">D522-M522</f>
        <v>4</v>
      </c>
      <c r="I522" s="71" t="s">
        <v>48</v>
      </c>
      <c r="J522" s="71">
        <f>F522-O522</f>
        <v>539</v>
      </c>
      <c r="K522" s="72" t="s">
        <v>48</v>
      </c>
      <c r="L522" s="5">
        <v>516</v>
      </c>
      <c r="M522" s="4">
        <v>11</v>
      </c>
      <c r="N522" s="4">
        <v>59</v>
      </c>
      <c r="O522" s="4">
        <v>1324</v>
      </c>
      <c r="P522" s="4">
        <f>O522/N522*1000</f>
        <v>22440.677966101695</v>
      </c>
    </row>
    <row r="523" spans="1:16" x14ac:dyDescent="0.2">
      <c r="A523" s="87" t="s">
        <v>74</v>
      </c>
      <c r="B523" s="166">
        <v>99</v>
      </c>
      <c r="C523" s="70" t="s">
        <v>30</v>
      </c>
      <c r="D523" s="91">
        <v>0</v>
      </c>
      <c r="E523" s="13">
        <v>0</v>
      </c>
      <c r="F523" s="13">
        <v>0</v>
      </c>
      <c r="G523" s="92" t="s">
        <v>48</v>
      </c>
      <c r="H523" s="71">
        <f t="shared" si="127"/>
        <v>-1</v>
      </c>
      <c r="I523" s="71" t="s">
        <v>48</v>
      </c>
      <c r="J523" s="71" t="s">
        <v>48</v>
      </c>
      <c r="K523" s="72" t="s">
        <v>48</v>
      </c>
      <c r="L523" s="5">
        <v>517</v>
      </c>
      <c r="M523" s="4">
        <v>1</v>
      </c>
      <c r="N523" s="4" t="s">
        <v>41</v>
      </c>
      <c r="O523" s="4" t="s">
        <v>10</v>
      </c>
      <c r="P523" s="36" t="s">
        <v>48</v>
      </c>
    </row>
    <row r="524" spans="1:16" x14ac:dyDescent="0.25">
      <c r="A524" s="87" t="s">
        <v>75</v>
      </c>
      <c r="B524" s="170">
        <v>0</v>
      </c>
      <c r="C524" s="70" t="s">
        <v>6</v>
      </c>
      <c r="D524" s="91">
        <v>562</v>
      </c>
      <c r="E524" s="13">
        <v>6264</v>
      </c>
      <c r="F524" s="13">
        <v>160949</v>
      </c>
      <c r="G524" s="18">
        <f>F524/E524*1000</f>
        <v>25694.284802043425</v>
      </c>
      <c r="H524" s="71">
        <f t="shared" si="127"/>
        <v>-69</v>
      </c>
      <c r="I524" s="71">
        <f>E524-N524</f>
        <v>-811</v>
      </c>
      <c r="J524" s="71">
        <f>F524-O524</f>
        <v>-16179</v>
      </c>
      <c r="K524" s="72">
        <f>G524-P524</f>
        <v>658.52508472893896</v>
      </c>
      <c r="L524" s="5">
        <v>518</v>
      </c>
      <c r="M524" s="4">
        <v>631</v>
      </c>
      <c r="N524" s="4">
        <v>7075</v>
      </c>
      <c r="O524" s="4">
        <v>177128</v>
      </c>
      <c r="P524" s="4">
        <f>O524/N524*1000</f>
        <v>25035.759717314486</v>
      </c>
    </row>
    <row r="525" spans="1:16" x14ac:dyDescent="0.25">
      <c r="A525" s="87" t="s">
        <v>75</v>
      </c>
      <c r="B525" s="170">
        <v>21</v>
      </c>
      <c r="C525" s="70" t="s">
        <v>8</v>
      </c>
      <c r="D525" s="91">
        <v>2</v>
      </c>
      <c r="E525" s="13" t="s">
        <v>41</v>
      </c>
      <c r="F525" s="13" t="s">
        <v>10</v>
      </c>
      <c r="G525" s="92" t="s">
        <v>48</v>
      </c>
      <c r="H525" s="71">
        <f t="shared" si="127"/>
        <v>0</v>
      </c>
      <c r="I525" s="71" t="s">
        <v>48</v>
      </c>
      <c r="J525" s="71" t="s">
        <v>48</v>
      </c>
      <c r="K525" s="72" t="s">
        <v>48</v>
      </c>
      <c r="L525" s="5">
        <v>519</v>
      </c>
      <c r="M525" s="4">
        <v>2</v>
      </c>
      <c r="N525" s="4" t="s">
        <v>42</v>
      </c>
      <c r="O525" s="4" t="s">
        <v>10</v>
      </c>
      <c r="P525" s="36" t="s">
        <v>48</v>
      </c>
    </row>
    <row r="526" spans="1:16" x14ac:dyDescent="0.25">
      <c r="A526" s="87" t="s">
        <v>75</v>
      </c>
      <c r="B526" s="170">
        <v>22</v>
      </c>
      <c r="C526" s="70" t="s">
        <v>9</v>
      </c>
      <c r="D526" s="91">
        <v>3</v>
      </c>
      <c r="E526" s="13" t="s">
        <v>42</v>
      </c>
      <c r="F526" s="13" t="s">
        <v>10</v>
      </c>
      <c r="G526" s="92" t="s">
        <v>48</v>
      </c>
      <c r="H526" s="71">
        <f t="shared" si="127"/>
        <v>0</v>
      </c>
      <c r="I526" s="71" t="s">
        <v>48</v>
      </c>
      <c r="J526" s="71" t="s">
        <v>48</v>
      </c>
      <c r="K526" s="72" t="s">
        <v>48</v>
      </c>
      <c r="L526" s="5">
        <v>520</v>
      </c>
      <c r="M526" s="4">
        <v>3</v>
      </c>
      <c r="N526" s="4" t="s">
        <v>42</v>
      </c>
      <c r="O526" s="4" t="s">
        <v>10</v>
      </c>
      <c r="P526" s="36" t="s">
        <v>48</v>
      </c>
    </row>
    <row r="527" spans="1:16" x14ac:dyDescent="0.25">
      <c r="A527" s="87" t="s">
        <v>75</v>
      </c>
      <c r="B527" s="170">
        <v>23</v>
      </c>
      <c r="C527" s="70" t="s">
        <v>11</v>
      </c>
      <c r="D527" s="91">
        <v>75</v>
      </c>
      <c r="E527" s="13">
        <v>199</v>
      </c>
      <c r="F527" s="13">
        <v>9869</v>
      </c>
      <c r="G527" s="18">
        <f>F527/E527*1000</f>
        <v>49592.964824120601</v>
      </c>
      <c r="H527" s="71">
        <f t="shared" si="127"/>
        <v>-37</v>
      </c>
      <c r="I527" s="71">
        <f>E527-N527</f>
        <v>-400</v>
      </c>
      <c r="J527" s="71">
        <f>F527-O527</f>
        <v>-16920</v>
      </c>
      <c r="K527" s="72">
        <f>G527-P527</f>
        <v>4870.0933716999061</v>
      </c>
      <c r="L527" s="5">
        <v>521</v>
      </c>
      <c r="M527" s="4">
        <v>112</v>
      </c>
      <c r="N527" s="4">
        <v>599</v>
      </c>
      <c r="O527" s="4">
        <v>26789</v>
      </c>
      <c r="P527" s="4">
        <f>O527/N527*1000</f>
        <v>44722.871452420695</v>
      </c>
    </row>
    <row r="528" spans="1:16" x14ac:dyDescent="0.25">
      <c r="A528" s="87" t="s">
        <v>75</v>
      </c>
      <c r="B528" s="170" t="s">
        <v>12</v>
      </c>
      <c r="C528" s="70" t="s">
        <v>13</v>
      </c>
      <c r="D528" s="91">
        <v>7</v>
      </c>
      <c r="E528" s="13" t="s">
        <v>42</v>
      </c>
      <c r="F528" s="13" t="s">
        <v>10</v>
      </c>
      <c r="G528" s="92" t="s">
        <v>48</v>
      </c>
      <c r="H528" s="71">
        <f t="shared" si="127"/>
        <v>2</v>
      </c>
      <c r="I528" s="71" t="s">
        <v>48</v>
      </c>
      <c r="J528" s="71" t="s">
        <v>48</v>
      </c>
      <c r="K528" s="72" t="s">
        <v>48</v>
      </c>
      <c r="L528" s="5">
        <v>522</v>
      </c>
      <c r="M528" s="4">
        <v>5</v>
      </c>
      <c r="N528" s="4" t="s">
        <v>42</v>
      </c>
      <c r="O528" s="4">
        <v>920</v>
      </c>
      <c r="P528" s="36" t="s">
        <v>48</v>
      </c>
    </row>
    <row r="529" spans="1:16" x14ac:dyDescent="0.25">
      <c r="A529" s="87" t="s">
        <v>75</v>
      </c>
      <c r="B529" s="170">
        <v>42</v>
      </c>
      <c r="C529" s="70" t="s">
        <v>14</v>
      </c>
      <c r="D529" s="91">
        <v>9</v>
      </c>
      <c r="E529" s="13">
        <v>24</v>
      </c>
      <c r="F529" s="13">
        <v>1311</v>
      </c>
      <c r="G529" s="18">
        <f>F529/E529*1000</f>
        <v>54625</v>
      </c>
      <c r="H529" s="71">
        <f t="shared" si="127"/>
        <v>-2</v>
      </c>
      <c r="I529" s="71" t="s">
        <v>48</v>
      </c>
      <c r="J529" s="71">
        <f>F529-O529</f>
        <v>205</v>
      </c>
      <c r="K529" s="72" t="s">
        <v>48</v>
      </c>
      <c r="L529" s="5">
        <v>523</v>
      </c>
      <c r="M529" s="4">
        <v>11</v>
      </c>
      <c r="N529" s="4" t="s">
        <v>42</v>
      </c>
      <c r="O529" s="4">
        <v>1106</v>
      </c>
      <c r="P529" s="36" t="s">
        <v>48</v>
      </c>
    </row>
    <row r="530" spans="1:16" x14ac:dyDescent="0.25">
      <c r="A530" s="87" t="s">
        <v>75</v>
      </c>
      <c r="B530" s="170" t="s">
        <v>15</v>
      </c>
      <c r="C530" s="70" t="s">
        <v>16</v>
      </c>
      <c r="D530" s="91">
        <v>71</v>
      </c>
      <c r="E530" s="13">
        <v>625</v>
      </c>
      <c r="F530" s="13">
        <v>15668</v>
      </c>
      <c r="G530" s="18">
        <f>F530/E530*1000</f>
        <v>25068.799999999999</v>
      </c>
      <c r="H530" s="71">
        <f t="shared" si="127"/>
        <v>-22</v>
      </c>
      <c r="I530" s="71">
        <f>E530-N530</f>
        <v>-250</v>
      </c>
      <c r="J530" s="71">
        <f>F530-O530</f>
        <v>-3123</v>
      </c>
      <c r="K530" s="72">
        <f>G530-P530</f>
        <v>3593.3714285714268</v>
      </c>
      <c r="L530" s="5">
        <v>524</v>
      </c>
      <c r="M530" s="4">
        <v>93</v>
      </c>
      <c r="N530" s="4">
        <v>875</v>
      </c>
      <c r="O530" s="4">
        <v>18791</v>
      </c>
      <c r="P530" s="4">
        <f>O530/N530*1000</f>
        <v>21475.428571428572</v>
      </c>
    </row>
    <row r="531" spans="1:16" x14ac:dyDescent="0.25">
      <c r="A531" s="87" t="s">
        <v>75</v>
      </c>
      <c r="B531" s="170" t="s">
        <v>17</v>
      </c>
      <c r="C531" s="70" t="s">
        <v>18</v>
      </c>
      <c r="D531" s="91">
        <v>8</v>
      </c>
      <c r="E531" s="13" t="s">
        <v>42</v>
      </c>
      <c r="F531" s="13">
        <v>898</v>
      </c>
      <c r="G531" s="92" t="s">
        <v>48</v>
      </c>
      <c r="H531" s="71">
        <f t="shared" si="127"/>
        <v>2</v>
      </c>
      <c r="I531" s="71" t="s">
        <v>48</v>
      </c>
      <c r="J531" s="71">
        <f>F531-O531</f>
        <v>452</v>
      </c>
      <c r="K531" s="72" t="s">
        <v>48</v>
      </c>
      <c r="L531" s="5">
        <v>525</v>
      </c>
      <c r="M531" s="4">
        <v>6</v>
      </c>
      <c r="N531" s="4" t="s">
        <v>41</v>
      </c>
      <c r="O531" s="4">
        <v>446</v>
      </c>
      <c r="P531" s="36" t="s">
        <v>48</v>
      </c>
    </row>
    <row r="532" spans="1:16" x14ac:dyDescent="0.25">
      <c r="A532" s="87" t="s">
        <v>75</v>
      </c>
      <c r="B532" s="170">
        <v>51</v>
      </c>
      <c r="C532" s="70" t="s">
        <v>19</v>
      </c>
      <c r="D532" s="91">
        <v>9</v>
      </c>
      <c r="E532" s="13">
        <v>30</v>
      </c>
      <c r="F532" s="13">
        <v>895</v>
      </c>
      <c r="G532" s="18">
        <f>F532/E532*1000</f>
        <v>29833.333333333332</v>
      </c>
      <c r="H532" s="71">
        <f t="shared" si="127"/>
        <v>0</v>
      </c>
      <c r="I532" s="71" t="s">
        <v>48</v>
      </c>
      <c r="J532" s="71" t="s">
        <v>48</v>
      </c>
      <c r="K532" s="72" t="s">
        <v>48</v>
      </c>
      <c r="L532" s="5">
        <v>526</v>
      </c>
      <c r="M532" s="4">
        <v>9</v>
      </c>
      <c r="N532" s="4" t="s">
        <v>42</v>
      </c>
      <c r="O532" s="4" t="s">
        <v>10</v>
      </c>
      <c r="P532" s="36" t="s">
        <v>48</v>
      </c>
    </row>
    <row r="533" spans="1:16" x14ac:dyDescent="0.25">
      <c r="A533" s="87" t="s">
        <v>75</v>
      </c>
      <c r="B533" s="170">
        <v>52</v>
      </c>
      <c r="C533" s="70" t="s">
        <v>20</v>
      </c>
      <c r="D533" s="91">
        <v>9</v>
      </c>
      <c r="E533" s="13">
        <v>30</v>
      </c>
      <c r="F533" s="13">
        <v>1593</v>
      </c>
      <c r="G533" s="18">
        <f>F533/E533*1000</f>
        <v>53100</v>
      </c>
      <c r="H533" s="71">
        <f t="shared" si="127"/>
        <v>-4</v>
      </c>
      <c r="I533" s="71">
        <f t="shared" ref="I533:K534" si="128">E533-N533</f>
        <v>-33</v>
      </c>
      <c r="J533" s="71">
        <f t="shared" si="128"/>
        <v>-648</v>
      </c>
      <c r="K533" s="72">
        <f t="shared" si="128"/>
        <v>17528.571428571428</v>
      </c>
      <c r="L533" s="5">
        <v>527</v>
      </c>
      <c r="M533" s="4">
        <v>13</v>
      </c>
      <c r="N533" s="4">
        <v>63</v>
      </c>
      <c r="O533" s="4">
        <v>2241</v>
      </c>
      <c r="P533" s="4">
        <f>O533/N533*1000</f>
        <v>35571.428571428572</v>
      </c>
    </row>
    <row r="534" spans="1:16" x14ac:dyDescent="0.25">
      <c r="A534" s="87" t="s">
        <v>75</v>
      </c>
      <c r="B534" s="170">
        <v>53</v>
      </c>
      <c r="C534" s="70" t="s">
        <v>21</v>
      </c>
      <c r="D534" s="91">
        <v>65</v>
      </c>
      <c r="E534" s="13">
        <v>302</v>
      </c>
      <c r="F534" s="13">
        <v>9345</v>
      </c>
      <c r="G534" s="18">
        <f>F534/E534*1000</f>
        <v>30943.708609271525</v>
      </c>
      <c r="H534" s="71">
        <f t="shared" si="127"/>
        <v>2</v>
      </c>
      <c r="I534" s="71">
        <f t="shared" si="128"/>
        <v>38</v>
      </c>
      <c r="J534" s="71">
        <f t="shared" si="128"/>
        <v>1470</v>
      </c>
      <c r="K534" s="72">
        <f t="shared" si="128"/>
        <v>1114.1631547260731</v>
      </c>
      <c r="L534" s="5">
        <v>528</v>
      </c>
      <c r="M534" s="4">
        <v>63</v>
      </c>
      <c r="N534" s="4">
        <v>264</v>
      </c>
      <c r="O534" s="4">
        <v>7875</v>
      </c>
      <c r="P534" s="4">
        <f>O534/N534*1000</f>
        <v>29829.545454545452</v>
      </c>
    </row>
    <row r="535" spans="1:16" x14ac:dyDescent="0.25">
      <c r="A535" s="87" t="s">
        <v>75</v>
      </c>
      <c r="B535" s="170">
        <v>54</v>
      </c>
      <c r="C535" s="70" t="s">
        <v>22</v>
      </c>
      <c r="D535" s="91">
        <v>25</v>
      </c>
      <c r="E535" s="13" t="s">
        <v>42</v>
      </c>
      <c r="F535" s="13">
        <v>4052</v>
      </c>
      <c r="G535" s="92" t="s">
        <v>48</v>
      </c>
      <c r="H535" s="71">
        <f t="shared" si="127"/>
        <v>-12</v>
      </c>
      <c r="I535" s="71" t="s">
        <v>48</v>
      </c>
      <c r="J535" s="71">
        <f>F535-O535</f>
        <v>-5603</v>
      </c>
      <c r="K535" s="72" t="s">
        <v>48</v>
      </c>
      <c r="L535" s="5">
        <v>529</v>
      </c>
      <c r="M535" s="4">
        <v>37</v>
      </c>
      <c r="N535" s="4">
        <v>213</v>
      </c>
      <c r="O535" s="4">
        <v>9655</v>
      </c>
      <c r="P535" s="4">
        <f>O535/N535*1000</f>
        <v>45328.638497652581</v>
      </c>
    </row>
    <row r="536" spans="1:16" ht="25.5" x14ac:dyDescent="0.25">
      <c r="A536" s="87" t="s">
        <v>75</v>
      </c>
      <c r="B536" s="170">
        <v>56</v>
      </c>
      <c r="C536" s="70" t="s">
        <v>24</v>
      </c>
      <c r="D536" s="91">
        <v>31</v>
      </c>
      <c r="E536" s="13">
        <v>247</v>
      </c>
      <c r="F536" s="13">
        <v>7006</v>
      </c>
      <c r="G536" s="18">
        <f>F536/E536*1000</f>
        <v>28364.372469635626</v>
      </c>
      <c r="H536" s="71">
        <f t="shared" si="127"/>
        <v>0</v>
      </c>
      <c r="I536" s="71">
        <f>E536-N536</f>
        <v>91</v>
      </c>
      <c r="J536" s="71">
        <f>F536-O536</f>
        <v>2391</v>
      </c>
      <c r="K536" s="72">
        <f>G536-P536</f>
        <v>-1218.9608636977064</v>
      </c>
      <c r="L536" s="5">
        <v>530</v>
      </c>
      <c r="M536" s="4">
        <v>31</v>
      </c>
      <c r="N536" s="4">
        <v>156</v>
      </c>
      <c r="O536" s="4">
        <v>4615</v>
      </c>
      <c r="P536" s="4">
        <f>O536/N536*1000</f>
        <v>29583.333333333332</v>
      </c>
    </row>
    <row r="537" spans="1:16" x14ac:dyDescent="0.25">
      <c r="A537" s="87" t="s">
        <v>75</v>
      </c>
      <c r="B537" s="170">
        <v>61</v>
      </c>
      <c r="C537" s="70" t="s">
        <v>25</v>
      </c>
      <c r="D537" s="91">
        <v>3</v>
      </c>
      <c r="E537" s="13">
        <v>4</v>
      </c>
      <c r="F537" s="13">
        <v>278</v>
      </c>
      <c r="G537" s="18">
        <f>F537/E537*1000</f>
        <v>69500</v>
      </c>
      <c r="H537" s="71">
        <f t="shared" si="127"/>
        <v>2</v>
      </c>
      <c r="I537" s="71" t="s">
        <v>48</v>
      </c>
      <c r="J537" s="71" t="s">
        <v>48</v>
      </c>
      <c r="K537" s="72" t="s">
        <v>48</v>
      </c>
      <c r="L537" s="5">
        <v>531</v>
      </c>
      <c r="M537" s="4">
        <v>1</v>
      </c>
      <c r="N537" s="4" t="s">
        <v>41</v>
      </c>
      <c r="O537" s="4" t="s">
        <v>10</v>
      </c>
      <c r="P537" s="36" t="s">
        <v>48</v>
      </c>
    </row>
    <row r="538" spans="1:16" x14ac:dyDescent="0.25">
      <c r="A538" s="87" t="s">
        <v>75</v>
      </c>
      <c r="B538" s="170">
        <v>62</v>
      </c>
      <c r="C538" s="70" t="s">
        <v>26</v>
      </c>
      <c r="D538" s="91">
        <v>27</v>
      </c>
      <c r="E538" s="13" t="s">
        <v>44</v>
      </c>
      <c r="F538" s="13" t="s">
        <v>10</v>
      </c>
      <c r="G538" s="92" t="s">
        <v>48</v>
      </c>
      <c r="H538" s="71">
        <f t="shared" si="127"/>
        <v>0</v>
      </c>
      <c r="I538" s="71" t="s">
        <v>48</v>
      </c>
      <c r="J538" s="71" t="s">
        <v>48</v>
      </c>
      <c r="K538" s="72" t="s">
        <v>48</v>
      </c>
      <c r="L538" s="5">
        <v>532</v>
      </c>
      <c r="M538" s="4">
        <v>27</v>
      </c>
      <c r="N538" s="4" t="s">
        <v>44</v>
      </c>
      <c r="O538" s="4" t="s">
        <v>10</v>
      </c>
      <c r="P538" s="36" t="s">
        <v>48</v>
      </c>
    </row>
    <row r="539" spans="1:16" x14ac:dyDescent="0.25">
      <c r="A539" s="87" t="s">
        <v>75</v>
      </c>
      <c r="B539" s="170">
        <v>71</v>
      </c>
      <c r="C539" s="70" t="s">
        <v>27</v>
      </c>
      <c r="D539" s="91">
        <v>14</v>
      </c>
      <c r="E539" s="13">
        <v>6</v>
      </c>
      <c r="F539" s="13">
        <v>1232</v>
      </c>
      <c r="G539" s="18">
        <f>F539/E539*1000</f>
        <v>205333.33333333334</v>
      </c>
      <c r="H539" s="71">
        <f t="shared" si="127"/>
        <v>-4</v>
      </c>
      <c r="I539" s="71">
        <f t="shared" ref="I539:K541" si="129">E539-N539</f>
        <v>-68</v>
      </c>
      <c r="J539" s="71">
        <f t="shared" si="129"/>
        <v>-1126</v>
      </c>
      <c r="K539" s="72">
        <f t="shared" si="129"/>
        <v>173468.46846846849</v>
      </c>
      <c r="L539" s="5">
        <v>533</v>
      </c>
      <c r="M539" s="4">
        <v>18</v>
      </c>
      <c r="N539" s="4">
        <v>74</v>
      </c>
      <c r="O539" s="4">
        <v>2358</v>
      </c>
      <c r="P539" s="4">
        <f>O539/N539*1000</f>
        <v>31864.864864864863</v>
      </c>
    </row>
    <row r="540" spans="1:16" x14ac:dyDescent="0.25">
      <c r="A540" s="87" t="s">
        <v>75</v>
      </c>
      <c r="B540" s="170">
        <v>72</v>
      </c>
      <c r="C540" s="70" t="s">
        <v>28</v>
      </c>
      <c r="D540" s="91">
        <v>140</v>
      </c>
      <c r="E540" s="13">
        <v>3961</v>
      </c>
      <c r="F540" s="13">
        <v>73298</v>
      </c>
      <c r="G540" s="18">
        <f>F540/E540*1000</f>
        <v>18504.922999242615</v>
      </c>
      <c r="H540" s="71">
        <f t="shared" si="127"/>
        <v>1</v>
      </c>
      <c r="I540" s="71">
        <f t="shared" si="129"/>
        <v>130</v>
      </c>
      <c r="J540" s="71">
        <f t="shared" si="129"/>
        <v>4961</v>
      </c>
      <c r="K540" s="72">
        <f t="shared" si="129"/>
        <v>667.02166799750921</v>
      </c>
      <c r="L540" s="5">
        <v>534</v>
      </c>
      <c r="M540" s="4">
        <v>139</v>
      </c>
      <c r="N540" s="4">
        <v>3831</v>
      </c>
      <c r="O540" s="4">
        <v>68337</v>
      </c>
      <c r="P540" s="4">
        <f>O540/N540*1000</f>
        <v>17837.901331245106</v>
      </c>
    </row>
    <row r="541" spans="1:16" x14ac:dyDescent="0.25">
      <c r="A541" s="87" t="s">
        <v>75</v>
      </c>
      <c r="B541" s="170">
        <v>81</v>
      </c>
      <c r="C541" s="70" t="s">
        <v>29</v>
      </c>
      <c r="D541" s="91">
        <v>64</v>
      </c>
      <c r="E541" s="13">
        <v>206</v>
      </c>
      <c r="F541" s="13">
        <v>5653</v>
      </c>
      <c r="G541" s="18">
        <f>F541/E541*1000</f>
        <v>27441.747572815533</v>
      </c>
      <c r="H541" s="71">
        <f t="shared" si="127"/>
        <v>4</v>
      </c>
      <c r="I541" s="71">
        <f t="shared" si="129"/>
        <v>-65</v>
      </c>
      <c r="J541" s="71">
        <f t="shared" si="129"/>
        <v>-716</v>
      </c>
      <c r="K541" s="72">
        <f t="shared" si="129"/>
        <v>3939.9025543653515</v>
      </c>
      <c r="L541" s="5">
        <v>535</v>
      </c>
      <c r="M541" s="4">
        <v>60</v>
      </c>
      <c r="N541" s="4">
        <v>271</v>
      </c>
      <c r="O541" s="4">
        <v>6369</v>
      </c>
      <c r="P541" s="4">
        <f>O541/N541*1000</f>
        <v>23501.845018450182</v>
      </c>
    </row>
    <row r="542" spans="1:16" x14ac:dyDescent="0.2">
      <c r="A542" s="87" t="s">
        <v>75</v>
      </c>
      <c r="B542" s="166">
        <v>99</v>
      </c>
      <c r="C542" s="70" t="s">
        <v>30</v>
      </c>
      <c r="D542" s="91">
        <v>0</v>
      </c>
      <c r="E542" s="13">
        <v>0</v>
      </c>
      <c r="F542" s="13">
        <v>0</v>
      </c>
      <c r="G542" s="92" t="s">
        <v>48</v>
      </c>
      <c r="H542" s="71">
        <f t="shared" si="127"/>
        <v>-1</v>
      </c>
      <c r="I542" s="71" t="s">
        <v>48</v>
      </c>
      <c r="J542" s="71" t="s">
        <v>48</v>
      </c>
      <c r="K542" s="72" t="s">
        <v>48</v>
      </c>
      <c r="L542" s="5">
        <v>536</v>
      </c>
      <c r="M542" s="4">
        <v>1</v>
      </c>
      <c r="N542" s="4" t="s">
        <v>41</v>
      </c>
      <c r="O542" s="4" t="s">
        <v>10</v>
      </c>
      <c r="P542" s="36" t="s">
        <v>48</v>
      </c>
    </row>
    <row r="543" spans="1:16" x14ac:dyDescent="0.25">
      <c r="A543" s="87" t="s">
        <v>76</v>
      </c>
      <c r="B543" s="170">
        <v>0</v>
      </c>
      <c r="C543" s="70" t="s">
        <v>6</v>
      </c>
      <c r="D543" s="91">
        <v>8408</v>
      </c>
      <c r="E543" s="13">
        <v>101020</v>
      </c>
      <c r="F543" s="13">
        <v>4218090</v>
      </c>
      <c r="G543" s="18">
        <f t="shared" ref="G543:G565" si="130">F543/E543*1000</f>
        <v>41754.99901009701</v>
      </c>
      <c r="H543" s="71">
        <f t="shared" si="127"/>
        <v>-519</v>
      </c>
      <c r="I543" s="71">
        <f t="shared" ref="I543:K545" si="131">E543-N543</f>
        <v>-7528</v>
      </c>
      <c r="J543" s="71">
        <f t="shared" si="131"/>
        <v>35202</v>
      </c>
      <c r="K543" s="72">
        <f t="shared" si="131"/>
        <v>3220.083580978091</v>
      </c>
      <c r="L543" s="5">
        <v>537</v>
      </c>
      <c r="M543" s="4">
        <v>8927</v>
      </c>
      <c r="N543" s="4">
        <v>108548</v>
      </c>
      <c r="O543" s="4">
        <v>4182888</v>
      </c>
      <c r="P543" s="4">
        <f>O543/N543*1000</f>
        <v>38534.915429118919</v>
      </c>
    </row>
    <row r="544" spans="1:16" x14ac:dyDescent="0.25">
      <c r="A544" s="87" t="s">
        <v>76</v>
      </c>
      <c r="B544" s="170">
        <v>11</v>
      </c>
      <c r="C544" s="70" t="s">
        <v>7</v>
      </c>
      <c r="D544" s="91">
        <v>76</v>
      </c>
      <c r="E544" s="13">
        <v>1172</v>
      </c>
      <c r="F544" s="13">
        <v>64276</v>
      </c>
      <c r="G544" s="18">
        <f t="shared" si="130"/>
        <v>54843.003412969279</v>
      </c>
      <c r="H544" s="71">
        <f t="shared" si="127"/>
        <v>5</v>
      </c>
      <c r="I544" s="71">
        <f t="shared" si="131"/>
        <v>103</v>
      </c>
      <c r="J544" s="71">
        <f t="shared" si="131"/>
        <v>11666</v>
      </c>
      <c r="K544" s="72">
        <f t="shared" si="131"/>
        <v>5628.7845168046406</v>
      </c>
      <c r="L544" s="5">
        <v>538</v>
      </c>
      <c r="M544" s="4">
        <v>71</v>
      </c>
      <c r="N544" s="4">
        <v>1069</v>
      </c>
      <c r="O544" s="4">
        <v>52610</v>
      </c>
      <c r="P544" s="4">
        <f>O544/N544*1000</f>
        <v>49214.218896164639</v>
      </c>
    </row>
    <row r="545" spans="1:16" x14ac:dyDescent="0.25">
      <c r="A545" s="87" t="s">
        <v>76</v>
      </c>
      <c r="B545" s="170">
        <v>21</v>
      </c>
      <c r="C545" s="70" t="s">
        <v>8</v>
      </c>
      <c r="D545" s="91">
        <v>9</v>
      </c>
      <c r="E545" s="13">
        <v>291</v>
      </c>
      <c r="F545" s="13">
        <v>20977</v>
      </c>
      <c r="G545" s="18">
        <f t="shared" si="130"/>
        <v>72085.910652920953</v>
      </c>
      <c r="H545" s="71">
        <f t="shared" si="127"/>
        <v>-2</v>
      </c>
      <c r="I545" s="71">
        <f t="shared" si="131"/>
        <v>69</v>
      </c>
      <c r="J545" s="71">
        <f t="shared" si="131"/>
        <v>8849</v>
      </c>
      <c r="K545" s="72">
        <f t="shared" si="131"/>
        <v>17455.280022290317</v>
      </c>
      <c r="L545" s="5">
        <v>539</v>
      </c>
      <c r="M545" s="4">
        <v>11</v>
      </c>
      <c r="N545" s="4">
        <v>222</v>
      </c>
      <c r="O545" s="4">
        <v>12128</v>
      </c>
      <c r="P545" s="4">
        <f>O545/N545*1000</f>
        <v>54630.630630630636</v>
      </c>
    </row>
    <row r="546" spans="1:16" x14ac:dyDescent="0.25">
      <c r="A546" s="87" t="s">
        <v>76</v>
      </c>
      <c r="B546" s="170">
        <v>22</v>
      </c>
      <c r="C546" s="70" t="s">
        <v>9</v>
      </c>
      <c r="D546" s="91">
        <v>23</v>
      </c>
      <c r="E546" s="13">
        <v>679</v>
      </c>
      <c r="F546" s="13">
        <v>72747</v>
      </c>
      <c r="G546" s="18">
        <f t="shared" si="130"/>
        <v>107138.43888070693</v>
      </c>
      <c r="H546" s="71">
        <f t="shared" si="127"/>
        <v>0</v>
      </c>
      <c r="I546" s="71" t="s">
        <v>48</v>
      </c>
      <c r="J546" s="71" t="s">
        <v>48</v>
      </c>
      <c r="K546" s="72" t="s">
        <v>48</v>
      </c>
      <c r="L546" s="5">
        <v>540</v>
      </c>
      <c r="M546" s="4">
        <v>23</v>
      </c>
      <c r="N546" s="4" t="s">
        <v>45</v>
      </c>
      <c r="O546" s="4" t="s">
        <v>10</v>
      </c>
      <c r="P546" s="36" t="s">
        <v>48</v>
      </c>
    </row>
    <row r="547" spans="1:16" x14ac:dyDescent="0.25">
      <c r="A547" s="87" t="s">
        <v>76</v>
      </c>
      <c r="B547" s="170">
        <v>23</v>
      </c>
      <c r="C547" s="70" t="s">
        <v>11</v>
      </c>
      <c r="D547" s="91">
        <v>841</v>
      </c>
      <c r="E547" s="13">
        <v>4197</v>
      </c>
      <c r="F547" s="13">
        <v>200592</v>
      </c>
      <c r="G547" s="18">
        <f t="shared" si="130"/>
        <v>47794.138670478918</v>
      </c>
      <c r="H547" s="71">
        <f t="shared" si="127"/>
        <v>-155</v>
      </c>
      <c r="I547" s="71">
        <f t="shared" ref="I547:I562" si="132">E547-N547</f>
        <v>-2735</v>
      </c>
      <c r="J547" s="71">
        <f t="shared" ref="J547:J562" si="133">F547-O547</f>
        <v>-107272</v>
      </c>
      <c r="K547" s="72">
        <f t="shared" ref="K547:K562" si="134">G547-P547</f>
        <v>3382.1363623427387</v>
      </c>
      <c r="L547" s="5">
        <v>541</v>
      </c>
      <c r="M547" s="4">
        <v>996</v>
      </c>
      <c r="N547" s="4">
        <v>6932</v>
      </c>
      <c r="O547" s="4">
        <v>307864</v>
      </c>
      <c r="P547" s="4">
        <f t="shared" ref="P547:P562" si="135">O547/N547*1000</f>
        <v>44412.00230813618</v>
      </c>
    </row>
    <row r="548" spans="1:16" x14ac:dyDescent="0.25">
      <c r="A548" s="87" t="s">
        <v>76</v>
      </c>
      <c r="B548" s="170" t="s">
        <v>12</v>
      </c>
      <c r="C548" s="70" t="s">
        <v>13</v>
      </c>
      <c r="D548" s="91">
        <v>270</v>
      </c>
      <c r="E548" s="13">
        <v>5614</v>
      </c>
      <c r="F548" s="13">
        <v>266699</v>
      </c>
      <c r="G548" s="18">
        <f t="shared" si="130"/>
        <v>47506.056287851796</v>
      </c>
      <c r="H548" s="71">
        <f t="shared" si="127"/>
        <v>-18</v>
      </c>
      <c r="I548" s="71">
        <f t="shared" si="132"/>
        <v>-578</v>
      </c>
      <c r="J548" s="71">
        <f t="shared" si="133"/>
        <v>8975</v>
      </c>
      <c r="K548" s="72">
        <f t="shared" si="134"/>
        <v>5883.9632645959791</v>
      </c>
      <c r="L548" s="5">
        <v>542</v>
      </c>
      <c r="M548" s="4">
        <v>288</v>
      </c>
      <c r="N548" s="4">
        <v>6192</v>
      </c>
      <c r="O548" s="4">
        <v>257724</v>
      </c>
      <c r="P548" s="4">
        <f t="shared" si="135"/>
        <v>41622.093023255817</v>
      </c>
    </row>
    <row r="549" spans="1:16" x14ac:dyDescent="0.25">
      <c r="A549" s="87" t="s">
        <v>76</v>
      </c>
      <c r="B549" s="170">
        <v>42</v>
      </c>
      <c r="C549" s="70" t="s">
        <v>14</v>
      </c>
      <c r="D549" s="91">
        <v>384</v>
      </c>
      <c r="E549" s="13">
        <v>5084</v>
      </c>
      <c r="F549" s="13">
        <v>364464</v>
      </c>
      <c r="G549" s="18">
        <f t="shared" si="130"/>
        <v>71688.434303697868</v>
      </c>
      <c r="H549" s="71">
        <f t="shared" si="127"/>
        <v>-69</v>
      </c>
      <c r="I549" s="71">
        <f t="shared" si="132"/>
        <v>-1423</v>
      </c>
      <c r="J549" s="71">
        <f t="shared" si="133"/>
        <v>918</v>
      </c>
      <c r="K549" s="72">
        <f t="shared" si="134"/>
        <v>15818.44813495651</v>
      </c>
      <c r="L549" s="5">
        <v>543</v>
      </c>
      <c r="M549" s="4">
        <v>453</v>
      </c>
      <c r="N549" s="4">
        <v>6507</v>
      </c>
      <c r="O549" s="4">
        <v>363546</v>
      </c>
      <c r="P549" s="4">
        <f t="shared" si="135"/>
        <v>55869.986168741358</v>
      </c>
    </row>
    <row r="550" spans="1:16" x14ac:dyDescent="0.25">
      <c r="A550" s="87" t="s">
        <v>76</v>
      </c>
      <c r="B550" s="170" t="s">
        <v>15</v>
      </c>
      <c r="C550" s="70" t="s">
        <v>16</v>
      </c>
      <c r="D550" s="91">
        <v>1313</v>
      </c>
      <c r="E550" s="13">
        <v>16469</v>
      </c>
      <c r="F550" s="13">
        <v>456182</v>
      </c>
      <c r="G550" s="18">
        <f t="shared" si="130"/>
        <v>27699.435302689904</v>
      </c>
      <c r="H550" s="71">
        <f t="shared" si="127"/>
        <v>-175</v>
      </c>
      <c r="I550" s="71">
        <f t="shared" si="132"/>
        <v>-2209</v>
      </c>
      <c r="J550" s="71">
        <f t="shared" si="133"/>
        <v>-55328</v>
      </c>
      <c r="K550" s="72">
        <f t="shared" si="134"/>
        <v>313.74090286122737</v>
      </c>
      <c r="L550" s="5">
        <v>544</v>
      </c>
      <c r="M550" s="4">
        <v>1488</v>
      </c>
      <c r="N550" s="4">
        <v>18678</v>
      </c>
      <c r="O550" s="4">
        <v>511510</v>
      </c>
      <c r="P550" s="4">
        <f t="shared" si="135"/>
        <v>27385.694399828677</v>
      </c>
    </row>
    <row r="551" spans="1:16" x14ac:dyDescent="0.25">
      <c r="A551" s="87" t="s">
        <v>76</v>
      </c>
      <c r="B551" s="170" t="s">
        <v>17</v>
      </c>
      <c r="C551" s="70" t="s">
        <v>18</v>
      </c>
      <c r="D551" s="91">
        <v>261</v>
      </c>
      <c r="E551" s="13">
        <v>2475</v>
      </c>
      <c r="F551" s="13">
        <v>113162</v>
      </c>
      <c r="G551" s="18">
        <f t="shared" si="130"/>
        <v>45722.020202020205</v>
      </c>
      <c r="H551" s="71">
        <f t="shared" si="127"/>
        <v>-9</v>
      </c>
      <c r="I551" s="71">
        <f t="shared" si="132"/>
        <v>-99</v>
      </c>
      <c r="J551" s="71">
        <f t="shared" si="133"/>
        <v>1098</v>
      </c>
      <c r="K551" s="72">
        <f t="shared" si="134"/>
        <v>2185.1126651126688</v>
      </c>
      <c r="L551" s="5">
        <v>545</v>
      </c>
      <c r="M551" s="4">
        <v>270</v>
      </c>
      <c r="N551" s="4">
        <v>2574</v>
      </c>
      <c r="O551" s="4">
        <v>112064</v>
      </c>
      <c r="P551" s="4">
        <f t="shared" si="135"/>
        <v>43536.907536907536</v>
      </c>
    </row>
    <row r="552" spans="1:16" x14ac:dyDescent="0.25">
      <c r="A552" s="87" t="s">
        <v>76</v>
      </c>
      <c r="B552" s="170">
        <v>51</v>
      </c>
      <c r="C552" s="70" t="s">
        <v>19</v>
      </c>
      <c r="D552" s="91">
        <v>132</v>
      </c>
      <c r="E552" s="13">
        <v>1815</v>
      </c>
      <c r="F552" s="13">
        <v>98411</v>
      </c>
      <c r="G552" s="18">
        <f t="shared" si="130"/>
        <v>54220.936639118459</v>
      </c>
      <c r="H552" s="71">
        <f t="shared" si="127"/>
        <v>-23</v>
      </c>
      <c r="I552" s="71">
        <f t="shared" si="132"/>
        <v>-561</v>
      </c>
      <c r="J552" s="71">
        <f t="shared" si="133"/>
        <v>-28485</v>
      </c>
      <c r="K552" s="72">
        <f t="shared" si="134"/>
        <v>813.52923171105795</v>
      </c>
      <c r="L552" s="5">
        <v>546</v>
      </c>
      <c r="M552" s="4">
        <v>155</v>
      </c>
      <c r="N552" s="4">
        <v>2376</v>
      </c>
      <c r="O552" s="4">
        <v>126896</v>
      </c>
      <c r="P552" s="4">
        <f t="shared" si="135"/>
        <v>53407.407407407401</v>
      </c>
    </row>
    <row r="553" spans="1:16" x14ac:dyDescent="0.25">
      <c r="A553" s="87" t="s">
        <v>76</v>
      </c>
      <c r="B553" s="170">
        <v>52</v>
      </c>
      <c r="C553" s="70" t="s">
        <v>20</v>
      </c>
      <c r="D553" s="91">
        <v>415</v>
      </c>
      <c r="E553" s="13">
        <v>3260</v>
      </c>
      <c r="F553" s="13">
        <v>235492</v>
      </c>
      <c r="G553" s="18">
        <f t="shared" si="130"/>
        <v>72236.809815950925</v>
      </c>
      <c r="H553" s="71">
        <f t="shared" si="127"/>
        <v>-63</v>
      </c>
      <c r="I553" s="71">
        <f t="shared" si="132"/>
        <v>-2595</v>
      </c>
      <c r="J553" s="71">
        <f t="shared" si="133"/>
        <v>-118591</v>
      </c>
      <c r="K553" s="72">
        <f t="shared" si="134"/>
        <v>11761.489576839049</v>
      </c>
      <c r="L553" s="5">
        <v>547</v>
      </c>
      <c r="M553" s="4">
        <v>478</v>
      </c>
      <c r="N553" s="4">
        <v>5855</v>
      </c>
      <c r="O553" s="4">
        <v>354083</v>
      </c>
      <c r="P553" s="4">
        <f t="shared" si="135"/>
        <v>60475.320239111876</v>
      </c>
    </row>
    <row r="554" spans="1:16" x14ac:dyDescent="0.25">
      <c r="A554" s="87" t="s">
        <v>76</v>
      </c>
      <c r="B554" s="170">
        <v>53</v>
      </c>
      <c r="C554" s="70" t="s">
        <v>21</v>
      </c>
      <c r="D554" s="91">
        <v>438</v>
      </c>
      <c r="E554" s="13">
        <v>1851</v>
      </c>
      <c r="F554" s="13">
        <v>72884</v>
      </c>
      <c r="G554" s="18">
        <f t="shared" si="130"/>
        <v>39375.472717450029</v>
      </c>
      <c r="H554" s="71">
        <f t="shared" si="127"/>
        <v>-28</v>
      </c>
      <c r="I554" s="71">
        <f t="shared" si="132"/>
        <v>-552</v>
      </c>
      <c r="J554" s="71">
        <f t="shared" si="133"/>
        <v>-16486</v>
      </c>
      <c r="K554" s="72">
        <f t="shared" si="134"/>
        <v>2184.4614814949673</v>
      </c>
      <c r="L554" s="5">
        <v>548</v>
      </c>
      <c r="M554" s="4">
        <v>466</v>
      </c>
      <c r="N554" s="4">
        <v>2403</v>
      </c>
      <c r="O554" s="4">
        <v>89370</v>
      </c>
      <c r="P554" s="4">
        <f t="shared" si="135"/>
        <v>37191.011235955062</v>
      </c>
    </row>
    <row r="555" spans="1:16" x14ac:dyDescent="0.25">
      <c r="A555" s="87" t="s">
        <v>76</v>
      </c>
      <c r="B555" s="170">
        <v>54</v>
      </c>
      <c r="C555" s="70" t="s">
        <v>22</v>
      </c>
      <c r="D555" s="91">
        <v>808</v>
      </c>
      <c r="E555" s="13">
        <v>7823</v>
      </c>
      <c r="F555" s="13">
        <v>378247</v>
      </c>
      <c r="G555" s="18">
        <f t="shared" si="130"/>
        <v>48350.632749584554</v>
      </c>
      <c r="H555" s="71">
        <f t="shared" si="127"/>
        <v>-24</v>
      </c>
      <c r="I555" s="71">
        <f t="shared" si="132"/>
        <v>2479</v>
      </c>
      <c r="J555" s="71">
        <f t="shared" si="133"/>
        <v>104257</v>
      </c>
      <c r="K555" s="72">
        <f t="shared" si="134"/>
        <v>-2919.9510827507693</v>
      </c>
      <c r="L555" s="5">
        <v>549</v>
      </c>
      <c r="M555" s="4">
        <v>832</v>
      </c>
      <c r="N555" s="4">
        <v>5344</v>
      </c>
      <c r="O555" s="4">
        <v>273990</v>
      </c>
      <c r="P555" s="4">
        <f t="shared" si="135"/>
        <v>51270.583832335324</v>
      </c>
    </row>
    <row r="556" spans="1:16" x14ac:dyDescent="0.25">
      <c r="A556" s="87" t="s">
        <v>76</v>
      </c>
      <c r="B556" s="170">
        <v>55</v>
      </c>
      <c r="C556" s="70" t="s">
        <v>23</v>
      </c>
      <c r="D556" s="91">
        <v>31</v>
      </c>
      <c r="E556" s="13">
        <v>938</v>
      </c>
      <c r="F556" s="13">
        <v>67051</v>
      </c>
      <c r="G556" s="18">
        <f t="shared" si="130"/>
        <v>71482.942430703624</v>
      </c>
      <c r="H556" s="71">
        <f t="shared" si="127"/>
        <v>-7</v>
      </c>
      <c r="I556" s="71">
        <f t="shared" si="132"/>
        <v>-18</v>
      </c>
      <c r="J556" s="71">
        <f t="shared" si="133"/>
        <v>4146</v>
      </c>
      <c r="K556" s="72">
        <f t="shared" si="134"/>
        <v>5682.7332256827067</v>
      </c>
      <c r="L556" s="5">
        <v>550</v>
      </c>
      <c r="M556" s="4">
        <v>38</v>
      </c>
      <c r="N556" s="4">
        <v>956</v>
      </c>
      <c r="O556" s="4">
        <v>62905</v>
      </c>
      <c r="P556" s="4">
        <f t="shared" si="135"/>
        <v>65800.209205020918</v>
      </c>
    </row>
    <row r="557" spans="1:16" ht="25.5" x14ac:dyDescent="0.25">
      <c r="A557" s="87" t="s">
        <v>76</v>
      </c>
      <c r="B557" s="170">
        <v>56</v>
      </c>
      <c r="C557" s="70" t="s">
        <v>24</v>
      </c>
      <c r="D557" s="91">
        <v>439</v>
      </c>
      <c r="E557" s="13">
        <v>4990</v>
      </c>
      <c r="F557" s="13">
        <v>169704</v>
      </c>
      <c r="G557" s="18">
        <f t="shared" si="130"/>
        <v>34008.817635270541</v>
      </c>
      <c r="H557" s="71">
        <f t="shared" si="127"/>
        <v>-28</v>
      </c>
      <c r="I557" s="71">
        <f t="shared" si="132"/>
        <v>-125</v>
      </c>
      <c r="J557" s="71">
        <f t="shared" si="133"/>
        <v>18063</v>
      </c>
      <c r="K557" s="72">
        <f t="shared" si="134"/>
        <v>4362.4833244201036</v>
      </c>
      <c r="L557" s="5">
        <v>551</v>
      </c>
      <c r="M557" s="4">
        <v>467</v>
      </c>
      <c r="N557" s="4">
        <v>5115</v>
      </c>
      <c r="O557" s="4">
        <v>151641</v>
      </c>
      <c r="P557" s="4">
        <f t="shared" si="135"/>
        <v>29646.334310850438</v>
      </c>
    </row>
    <row r="558" spans="1:16" x14ac:dyDescent="0.25">
      <c r="A558" s="87" t="s">
        <v>76</v>
      </c>
      <c r="B558" s="170">
        <v>61</v>
      </c>
      <c r="C558" s="70" t="s">
        <v>25</v>
      </c>
      <c r="D558" s="91">
        <v>91</v>
      </c>
      <c r="E558" s="13">
        <v>2214</v>
      </c>
      <c r="F558" s="13">
        <v>108486</v>
      </c>
      <c r="G558" s="18">
        <f t="shared" si="130"/>
        <v>49000</v>
      </c>
      <c r="H558" s="71">
        <f t="shared" si="127"/>
        <v>-8</v>
      </c>
      <c r="I558" s="71">
        <f t="shared" si="132"/>
        <v>-825</v>
      </c>
      <c r="J558" s="71">
        <f t="shared" si="133"/>
        <v>-17089</v>
      </c>
      <c r="K558" s="72">
        <f t="shared" si="134"/>
        <v>7678.841724251397</v>
      </c>
      <c r="L558" s="5">
        <v>552</v>
      </c>
      <c r="M558" s="4">
        <v>99</v>
      </c>
      <c r="N558" s="4">
        <v>3039</v>
      </c>
      <c r="O558" s="4">
        <v>125575</v>
      </c>
      <c r="P558" s="4">
        <f t="shared" si="135"/>
        <v>41321.158275748603</v>
      </c>
    </row>
    <row r="559" spans="1:16" x14ac:dyDescent="0.25">
      <c r="A559" s="87" t="s">
        <v>76</v>
      </c>
      <c r="B559" s="170">
        <v>62</v>
      </c>
      <c r="C559" s="70" t="s">
        <v>26</v>
      </c>
      <c r="D559" s="91">
        <v>1008</v>
      </c>
      <c r="E559" s="13">
        <v>15086</v>
      </c>
      <c r="F559" s="13">
        <v>867482</v>
      </c>
      <c r="G559" s="18">
        <f t="shared" si="130"/>
        <v>57502.452605064296</v>
      </c>
      <c r="H559" s="71">
        <f t="shared" si="127"/>
        <v>37</v>
      </c>
      <c r="I559" s="71">
        <f t="shared" si="132"/>
        <v>1046</v>
      </c>
      <c r="J559" s="71">
        <f t="shared" si="133"/>
        <v>121432</v>
      </c>
      <c r="K559" s="72">
        <f t="shared" si="134"/>
        <v>4364.9882175999082</v>
      </c>
      <c r="L559" s="5">
        <v>553</v>
      </c>
      <c r="M559" s="4">
        <v>971</v>
      </c>
      <c r="N559" s="4">
        <v>14040</v>
      </c>
      <c r="O559" s="4">
        <v>746050</v>
      </c>
      <c r="P559" s="4">
        <f t="shared" si="135"/>
        <v>53137.464387464388</v>
      </c>
    </row>
    <row r="560" spans="1:16" x14ac:dyDescent="0.25">
      <c r="A560" s="87" t="s">
        <v>76</v>
      </c>
      <c r="B560" s="170">
        <v>71</v>
      </c>
      <c r="C560" s="70" t="s">
        <v>27</v>
      </c>
      <c r="D560" s="91">
        <v>134</v>
      </c>
      <c r="E560" s="13">
        <v>2930</v>
      </c>
      <c r="F560" s="13">
        <v>110441</v>
      </c>
      <c r="G560" s="18">
        <f t="shared" si="130"/>
        <v>37693.174061433449</v>
      </c>
      <c r="H560" s="71">
        <f t="shared" si="127"/>
        <v>-5</v>
      </c>
      <c r="I560" s="71">
        <f t="shared" si="132"/>
        <v>143</v>
      </c>
      <c r="J560" s="71">
        <f t="shared" si="133"/>
        <v>15930</v>
      </c>
      <c r="K560" s="72">
        <f t="shared" si="134"/>
        <v>3781.7998239020526</v>
      </c>
      <c r="L560" s="5">
        <v>554</v>
      </c>
      <c r="M560" s="4">
        <v>139</v>
      </c>
      <c r="N560" s="4">
        <v>2787</v>
      </c>
      <c r="O560" s="4">
        <v>94511</v>
      </c>
      <c r="P560" s="4">
        <f t="shared" si="135"/>
        <v>33911.374237531396</v>
      </c>
    </row>
    <row r="561" spans="1:16" x14ac:dyDescent="0.25">
      <c r="A561" s="87" t="s">
        <v>76</v>
      </c>
      <c r="B561" s="170">
        <v>72</v>
      </c>
      <c r="C561" s="70" t="s">
        <v>28</v>
      </c>
      <c r="D561" s="91">
        <v>1007</v>
      </c>
      <c r="E561" s="13">
        <v>18929</v>
      </c>
      <c r="F561" s="13">
        <v>406598</v>
      </c>
      <c r="G561" s="18">
        <f t="shared" si="130"/>
        <v>21480.162713297057</v>
      </c>
      <c r="H561" s="71">
        <f t="shared" si="127"/>
        <v>24</v>
      </c>
      <c r="I561" s="71">
        <f t="shared" si="132"/>
        <v>633</v>
      </c>
      <c r="J561" s="71">
        <f t="shared" si="133"/>
        <v>53157</v>
      </c>
      <c r="K561" s="72">
        <f t="shared" si="134"/>
        <v>2162.2243661173452</v>
      </c>
      <c r="L561" s="5">
        <v>555</v>
      </c>
      <c r="M561" s="4">
        <v>983</v>
      </c>
      <c r="N561" s="4">
        <v>18296</v>
      </c>
      <c r="O561" s="4">
        <v>353441</v>
      </c>
      <c r="P561" s="4">
        <f t="shared" si="135"/>
        <v>19317.938347179712</v>
      </c>
    </row>
    <row r="562" spans="1:16" x14ac:dyDescent="0.25">
      <c r="A562" s="87" t="s">
        <v>76</v>
      </c>
      <c r="B562" s="170">
        <v>81</v>
      </c>
      <c r="C562" s="70" t="s">
        <v>29</v>
      </c>
      <c r="D562" s="91">
        <v>707</v>
      </c>
      <c r="E562" s="13">
        <v>5180</v>
      </c>
      <c r="F562" s="13">
        <v>143277</v>
      </c>
      <c r="G562" s="18">
        <f t="shared" si="130"/>
        <v>27659.652509652511</v>
      </c>
      <c r="H562" s="71">
        <f t="shared" si="127"/>
        <v>23</v>
      </c>
      <c r="I562" s="71">
        <f t="shared" si="132"/>
        <v>-317</v>
      </c>
      <c r="J562" s="71">
        <f t="shared" si="133"/>
        <v>3776</v>
      </c>
      <c r="K562" s="72">
        <f t="shared" si="134"/>
        <v>2281.99196753863</v>
      </c>
      <c r="L562" s="5">
        <v>556</v>
      </c>
      <c r="M562" s="4">
        <v>684</v>
      </c>
      <c r="N562" s="4">
        <v>5497</v>
      </c>
      <c r="O562" s="4">
        <v>139501</v>
      </c>
      <c r="P562" s="4">
        <f t="shared" si="135"/>
        <v>25377.660542113881</v>
      </c>
    </row>
    <row r="563" spans="1:16" x14ac:dyDescent="0.25">
      <c r="A563" s="87" t="s">
        <v>76</v>
      </c>
      <c r="B563" s="170">
        <v>99</v>
      </c>
      <c r="C563" s="70" t="s">
        <v>30</v>
      </c>
      <c r="D563" s="91">
        <v>21</v>
      </c>
      <c r="E563" s="13">
        <v>23</v>
      </c>
      <c r="F563" s="13">
        <v>918</v>
      </c>
      <c r="G563" s="18">
        <f t="shared" si="130"/>
        <v>39913.043478260865</v>
      </c>
      <c r="H563" s="71">
        <f t="shared" si="127"/>
        <v>6</v>
      </c>
      <c r="I563" s="71" t="s">
        <v>48</v>
      </c>
      <c r="J563" s="71">
        <f>F563-O563</f>
        <v>500</v>
      </c>
      <c r="K563" s="72" t="s">
        <v>48</v>
      </c>
      <c r="L563" s="5">
        <v>557</v>
      </c>
      <c r="M563" s="4">
        <v>15</v>
      </c>
      <c r="N563" s="4" t="s">
        <v>42</v>
      </c>
      <c r="O563" s="4">
        <v>418</v>
      </c>
      <c r="P563" s="36" t="s">
        <v>48</v>
      </c>
    </row>
    <row r="564" spans="1:16" x14ac:dyDescent="0.25">
      <c r="A564" s="87" t="s">
        <v>77</v>
      </c>
      <c r="B564" s="170">
        <v>0</v>
      </c>
      <c r="C564" s="70" t="s">
        <v>6</v>
      </c>
      <c r="D564" s="91">
        <v>4043</v>
      </c>
      <c r="E564" s="13">
        <v>58272</v>
      </c>
      <c r="F564" s="13">
        <v>2800742</v>
      </c>
      <c r="G564" s="18">
        <f t="shared" si="130"/>
        <v>48063.255079626579</v>
      </c>
      <c r="H564" s="71">
        <f t="shared" si="127"/>
        <v>-122</v>
      </c>
      <c r="I564" s="71">
        <f>E564-N564</f>
        <v>-1892</v>
      </c>
      <c r="J564" s="71">
        <f>F564-O564</f>
        <v>156360</v>
      </c>
      <c r="K564" s="72">
        <f>G564-P564</f>
        <v>4110.3596604390259</v>
      </c>
      <c r="L564" s="5">
        <v>558</v>
      </c>
      <c r="M564" s="4">
        <v>4165</v>
      </c>
      <c r="N564" s="4">
        <v>60164</v>
      </c>
      <c r="O564" s="4">
        <v>2644382</v>
      </c>
      <c r="P564" s="4">
        <f>O564/N564*1000</f>
        <v>43952.895419187553</v>
      </c>
    </row>
    <row r="565" spans="1:16" x14ac:dyDescent="0.25">
      <c r="A565" s="87" t="s">
        <v>77</v>
      </c>
      <c r="B565" s="170">
        <v>11</v>
      </c>
      <c r="C565" s="70" t="s">
        <v>7</v>
      </c>
      <c r="D565" s="91">
        <v>37</v>
      </c>
      <c r="E565" s="13">
        <v>434</v>
      </c>
      <c r="F565" s="13">
        <v>24491</v>
      </c>
      <c r="G565" s="18">
        <f t="shared" si="130"/>
        <v>56430.875576036866</v>
      </c>
      <c r="H565" s="71">
        <f t="shared" si="127"/>
        <v>-6</v>
      </c>
      <c r="I565" s="71">
        <f>E565-N565</f>
        <v>147</v>
      </c>
      <c r="J565" s="71">
        <f>F565-O565</f>
        <v>11324</v>
      </c>
      <c r="K565" s="72">
        <f>G565-P565</f>
        <v>10552.826795549066</v>
      </c>
      <c r="L565" s="5">
        <v>559</v>
      </c>
      <c r="M565" s="4">
        <v>43</v>
      </c>
      <c r="N565" s="4">
        <v>287</v>
      </c>
      <c r="O565" s="4">
        <v>13167</v>
      </c>
      <c r="P565" s="4">
        <f>O565/N565*1000</f>
        <v>45878.048780487799</v>
      </c>
    </row>
    <row r="566" spans="1:16" x14ac:dyDescent="0.2">
      <c r="A566" s="87" t="s">
        <v>77</v>
      </c>
      <c r="B566" s="166">
        <v>21</v>
      </c>
      <c r="C566" s="70" t="s">
        <v>38</v>
      </c>
      <c r="D566" s="91">
        <v>0</v>
      </c>
      <c r="E566" s="13">
        <v>0</v>
      </c>
      <c r="F566" s="13">
        <v>0</v>
      </c>
      <c r="G566" s="92" t="s">
        <v>48</v>
      </c>
      <c r="H566" s="71">
        <f t="shared" si="127"/>
        <v>-1</v>
      </c>
      <c r="I566" s="71" t="s">
        <v>48</v>
      </c>
      <c r="J566" s="71" t="s">
        <v>48</v>
      </c>
      <c r="K566" s="72" t="s">
        <v>48</v>
      </c>
      <c r="L566" s="5">
        <v>560</v>
      </c>
      <c r="M566" s="4">
        <v>1</v>
      </c>
      <c r="N566" s="4" t="s">
        <v>41</v>
      </c>
      <c r="O566" s="4" t="s">
        <v>10</v>
      </c>
      <c r="P566" s="36" t="s">
        <v>48</v>
      </c>
    </row>
    <row r="567" spans="1:16" x14ac:dyDescent="0.25">
      <c r="A567" s="87" t="s">
        <v>77</v>
      </c>
      <c r="B567" s="170">
        <v>22</v>
      </c>
      <c r="C567" s="70" t="s">
        <v>9</v>
      </c>
      <c r="D567" s="91">
        <v>5</v>
      </c>
      <c r="E567" s="13" t="s">
        <v>43</v>
      </c>
      <c r="F567" s="13" t="s">
        <v>10</v>
      </c>
      <c r="G567" s="92" t="s">
        <v>48</v>
      </c>
      <c r="H567" s="71">
        <f t="shared" si="127"/>
        <v>0</v>
      </c>
      <c r="I567" s="71" t="s">
        <v>48</v>
      </c>
      <c r="J567" s="71" t="s">
        <v>48</v>
      </c>
      <c r="K567" s="72" t="s">
        <v>48</v>
      </c>
      <c r="L567" s="5">
        <v>561</v>
      </c>
      <c r="M567" s="4">
        <v>5</v>
      </c>
      <c r="N567" s="4" t="s">
        <v>43</v>
      </c>
      <c r="O567" s="4" t="s">
        <v>10</v>
      </c>
      <c r="P567" s="36" t="s">
        <v>48</v>
      </c>
    </row>
    <row r="568" spans="1:16" x14ac:dyDescent="0.25">
      <c r="A568" s="87" t="s">
        <v>77</v>
      </c>
      <c r="B568" s="170">
        <v>23</v>
      </c>
      <c r="C568" s="70" t="s">
        <v>11</v>
      </c>
      <c r="D568" s="91">
        <v>419</v>
      </c>
      <c r="E568" s="13">
        <v>2724</v>
      </c>
      <c r="F568" s="13">
        <v>151425</v>
      </c>
      <c r="G568" s="18">
        <f t="shared" ref="G568:G578" si="136">F568/E568*1000</f>
        <v>55589.207048458149</v>
      </c>
      <c r="H568" s="71">
        <f t="shared" si="127"/>
        <v>-124</v>
      </c>
      <c r="I568" s="71">
        <f t="shared" ref="I568:I578" si="137">E568-N568</f>
        <v>-2056</v>
      </c>
      <c r="J568" s="71">
        <f t="shared" ref="J568:J578" si="138">F568-O568</f>
        <v>-80941</v>
      </c>
      <c r="K568" s="72">
        <f t="shared" ref="K568:K578" si="139">G568-P568</f>
        <v>6977.0731572447621</v>
      </c>
      <c r="L568" s="5">
        <v>562</v>
      </c>
      <c r="M568" s="4">
        <v>543</v>
      </c>
      <c r="N568" s="4">
        <v>4780</v>
      </c>
      <c r="O568" s="4">
        <v>232366</v>
      </c>
      <c r="P568" s="4">
        <f t="shared" ref="P568:P578" si="140">O568/N568*1000</f>
        <v>48612.133891213387</v>
      </c>
    </row>
    <row r="569" spans="1:16" x14ac:dyDescent="0.25">
      <c r="A569" s="87" t="s">
        <v>77</v>
      </c>
      <c r="B569" s="170" t="s">
        <v>12</v>
      </c>
      <c r="C569" s="70" t="s">
        <v>13</v>
      </c>
      <c r="D569" s="91">
        <v>448</v>
      </c>
      <c r="E569" s="13">
        <v>10409</v>
      </c>
      <c r="F569" s="13">
        <v>714884</v>
      </c>
      <c r="G569" s="18">
        <f t="shared" si="136"/>
        <v>68679.4120472668</v>
      </c>
      <c r="H569" s="71">
        <f t="shared" si="127"/>
        <v>23</v>
      </c>
      <c r="I569" s="71">
        <f t="shared" si="137"/>
        <v>-449</v>
      </c>
      <c r="J569" s="71">
        <f t="shared" si="138"/>
        <v>93904</v>
      </c>
      <c r="K569" s="72">
        <f t="shared" si="139"/>
        <v>11488.400811311738</v>
      </c>
      <c r="L569" s="5">
        <v>563</v>
      </c>
      <c r="M569" s="4">
        <v>425</v>
      </c>
      <c r="N569" s="4">
        <v>10858</v>
      </c>
      <c r="O569" s="4">
        <v>620980</v>
      </c>
      <c r="P569" s="4">
        <f t="shared" si="140"/>
        <v>57191.011235955062</v>
      </c>
    </row>
    <row r="570" spans="1:16" x14ac:dyDescent="0.25">
      <c r="A570" s="87" t="s">
        <v>77</v>
      </c>
      <c r="B570" s="170">
        <v>42</v>
      </c>
      <c r="C570" s="70" t="s">
        <v>14</v>
      </c>
      <c r="D570" s="91">
        <v>206</v>
      </c>
      <c r="E570" s="13">
        <v>2476</v>
      </c>
      <c r="F570" s="13">
        <v>177911</v>
      </c>
      <c r="G570" s="18">
        <f t="shared" si="136"/>
        <v>71854.200323101773</v>
      </c>
      <c r="H570" s="71">
        <f t="shared" si="127"/>
        <v>27</v>
      </c>
      <c r="I570" s="71">
        <f t="shared" si="137"/>
        <v>557</v>
      </c>
      <c r="J570" s="71">
        <f t="shared" si="138"/>
        <v>45977</v>
      </c>
      <c r="K570" s="72">
        <f t="shared" si="139"/>
        <v>3102.767285061127</v>
      </c>
      <c r="L570" s="5">
        <v>564</v>
      </c>
      <c r="M570" s="4">
        <v>179</v>
      </c>
      <c r="N570" s="4">
        <v>1919</v>
      </c>
      <c r="O570" s="4">
        <v>131934</v>
      </c>
      <c r="P570" s="4">
        <f t="shared" si="140"/>
        <v>68751.433038040646</v>
      </c>
    </row>
    <row r="571" spans="1:16" x14ac:dyDescent="0.25">
      <c r="A571" s="87" t="s">
        <v>77</v>
      </c>
      <c r="B571" s="170" t="s">
        <v>15</v>
      </c>
      <c r="C571" s="70" t="s">
        <v>16</v>
      </c>
      <c r="D571" s="91">
        <v>531</v>
      </c>
      <c r="E571" s="13">
        <v>6843</v>
      </c>
      <c r="F571" s="13">
        <v>193076</v>
      </c>
      <c r="G571" s="18">
        <f t="shared" si="136"/>
        <v>28215.110331725849</v>
      </c>
      <c r="H571" s="71">
        <f t="shared" si="127"/>
        <v>-9</v>
      </c>
      <c r="I571" s="71">
        <f t="shared" si="137"/>
        <v>-70</v>
      </c>
      <c r="J571" s="71">
        <f t="shared" si="138"/>
        <v>-7542</v>
      </c>
      <c r="K571" s="72">
        <f t="shared" si="139"/>
        <v>-805.28602296820463</v>
      </c>
      <c r="L571" s="5">
        <v>565</v>
      </c>
      <c r="M571" s="4">
        <v>540</v>
      </c>
      <c r="N571" s="4">
        <v>6913</v>
      </c>
      <c r="O571" s="4">
        <v>200618</v>
      </c>
      <c r="P571" s="4">
        <f t="shared" si="140"/>
        <v>29020.396354694054</v>
      </c>
    </row>
    <row r="572" spans="1:16" x14ac:dyDescent="0.25">
      <c r="A572" s="87" t="s">
        <v>77</v>
      </c>
      <c r="B572" s="170" t="s">
        <v>17</v>
      </c>
      <c r="C572" s="70" t="s">
        <v>18</v>
      </c>
      <c r="D572" s="91">
        <v>108</v>
      </c>
      <c r="E572" s="13">
        <v>1570</v>
      </c>
      <c r="F572" s="13">
        <v>68395</v>
      </c>
      <c r="G572" s="18">
        <f t="shared" si="136"/>
        <v>43563.694267515923</v>
      </c>
      <c r="H572" s="71">
        <f t="shared" si="127"/>
        <v>21</v>
      </c>
      <c r="I572" s="71">
        <f t="shared" si="137"/>
        <v>450</v>
      </c>
      <c r="J572" s="71">
        <f t="shared" si="138"/>
        <v>22076</v>
      </c>
      <c r="K572" s="72">
        <f t="shared" si="139"/>
        <v>2207.4442675159225</v>
      </c>
      <c r="L572" s="5">
        <v>566</v>
      </c>
      <c r="M572" s="4">
        <v>87</v>
      </c>
      <c r="N572" s="4">
        <v>1120</v>
      </c>
      <c r="O572" s="4">
        <v>46319</v>
      </c>
      <c r="P572" s="4">
        <f t="shared" si="140"/>
        <v>41356.25</v>
      </c>
    </row>
    <row r="573" spans="1:16" x14ac:dyDescent="0.25">
      <c r="A573" s="87" t="s">
        <v>77</v>
      </c>
      <c r="B573" s="170">
        <v>51</v>
      </c>
      <c r="C573" s="70" t="s">
        <v>19</v>
      </c>
      <c r="D573" s="91">
        <v>44</v>
      </c>
      <c r="E573" s="13">
        <v>602</v>
      </c>
      <c r="F573" s="13">
        <v>32569</v>
      </c>
      <c r="G573" s="18">
        <f t="shared" si="136"/>
        <v>54101.328903654481</v>
      </c>
      <c r="H573" s="71">
        <f t="shared" si="127"/>
        <v>-1</v>
      </c>
      <c r="I573" s="71">
        <f t="shared" si="137"/>
        <v>87</v>
      </c>
      <c r="J573" s="71">
        <f t="shared" si="138"/>
        <v>7247</v>
      </c>
      <c r="K573" s="72">
        <f t="shared" si="139"/>
        <v>4932.3968648195296</v>
      </c>
      <c r="L573" s="5">
        <v>567</v>
      </c>
      <c r="M573" s="4">
        <v>45</v>
      </c>
      <c r="N573" s="4">
        <v>515</v>
      </c>
      <c r="O573" s="4">
        <v>25322</v>
      </c>
      <c r="P573" s="4">
        <f t="shared" si="140"/>
        <v>49168.932038834952</v>
      </c>
    </row>
    <row r="574" spans="1:16" x14ac:dyDescent="0.25">
      <c r="A574" s="87" t="s">
        <v>77</v>
      </c>
      <c r="B574" s="170">
        <v>52</v>
      </c>
      <c r="C574" s="70" t="s">
        <v>20</v>
      </c>
      <c r="D574" s="91">
        <v>204</v>
      </c>
      <c r="E574" s="13">
        <v>1402</v>
      </c>
      <c r="F574" s="13">
        <v>118085</v>
      </c>
      <c r="G574" s="18">
        <f t="shared" si="136"/>
        <v>84226.105563480742</v>
      </c>
      <c r="H574" s="71">
        <f t="shared" si="127"/>
        <v>-24</v>
      </c>
      <c r="I574" s="71">
        <f t="shared" si="137"/>
        <v>-243</v>
      </c>
      <c r="J574" s="71">
        <f t="shared" si="138"/>
        <v>3026</v>
      </c>
      <c r="K574" s="72">
        <f t="shared" si="139"/>
        <v>14281.424712416905</v>
      </c>
      <c r="L574" s="5">
        <v>568</v>
      </c>
      <c r="M574" s="4">
        <v>228</v>
      </c>
      <c r="N574" s="4">
        <v>1645</v>
      </c>
      <c r="O574" s="4">
        <v>115059</v>
      </c>
      <c r="P574" s="4">
        <f t="shared" si="140"/>
        <v>69944.680851063837</v>
      </c>
    </row>
    <row r="575" spans="1:16" x14ac:dyDescent="0.25">
      <c r="A575" s="87" t="s">
        <v>77</v>
      </c>
      <c r="B575" s="170">
        <v>53</v>
      </c>
      <c r="C575" s="70" t="s">
        <v>21</v>
      </c>
      <c r="D575" s="91">
        <v>198</v>
      </c>
      <c r="E575" s="13">
        <v>1022</v>
      </c>
      <c r="F575" s="13">
        <v>39529</v>
      </c>
      <c r="G575" s="18">
        <f t="shared" si="136"/>
        <v>38678.082191780821</v>
      </c>
      <c r="H575" s="71">
        <f t="shared" si="127"/>
        <v>-5</v>
      </c>
      <c r="I575" s="71">
        <f t="shared" si="137"/>
        <v>53</v>
      </c>
      <c r="J575" s="71">
        <f t="shared" si="138"/>
        <v>6536</v>
      </c>
      <c r="K575" s="72">
        <f t="shared" si="139"/>
        <v>4629.5785798097131</v>
      </c>
      <c r="L575" s="5">
        <v>569</v>
      </c>
      <c r="M575" s="4">
        <v>203</v>
      </c>
      <c r="N575" s="4">
        <v>969</v>
      </c>
      <c r="O575" s="4">
        <v>32993</v>
      </c>
      <c r="P575" s="4">
        <f t="shared" si="140"/>
        <v>34048.503611971108</v>
      </c>
    </row>
    <row r="576" spans="1:16" x14ac:dyDescent="0.25">
      <c r="A576" s="87" t="s">
        <v>77</v>
      </c>
      <c r="B576" s="170">
        <v>54</v>
      </c>
      <c r="C576" s="70" t="s">
        <v>22</v>
      </c>
      <c r="D576" s="91">
        <v>395</v>
      </c>
      <c r="E576" s="13">
        <v>1760</v>
      </c>
      <c r="F576" s="13">
        <v>104243</v>
      </c>
      <c r="G576" s="18">
        <f t="shared" si="136"/>
        <v>59228.977272727272</v>
      </c>
      <c r="H576" s="71">
        <f t="shared" si="127"/>
        <v>-44</v>
      </c>
      <c r="I576" s="71">
        <f t="shared" si="137"/>
        <v>-1063</v>
      </c>
      <c r="J576" s="71">
        <f t="shared" si="138"/>
        <v>-56107</v>
      </c>
      <c r="K576" s="72">
        <f t="shared" si="139"/>
        <v>2427.7020336199421</v>
      </c>
      <c r="L576" s="5">
        <v>570</v>
      </c>
      <c r="M576" s="4">
        <v>439</v>
      </c>
      <c r="N576" s="4">
        <v>2823</v>
      </c>
      <c r="O576" s="4">
        <v>160350</v>
      </c>
      <c r="P576" s="4">
        <f t="shared" si="140"/>
        <v>56801.27523910733</v>
      </c>
    </row>
    <row r="577" spans="1:16" x14ac:dyDescent="0.25">
      <c r="A577" s="87" t="s">
        <v>77</v>
      </c>
      <c r="B577" s="170">
        <v>55</v>
      </c>
      <c r="C577" s="70" t="s">
        <v>23</v>
      </c>
      <c r="D577" s="91">
        <v>18</v>
      </c>
      <c r="E577" s="13">
        <v>689</v>
      </c>
      <c r="F577" s="13">
        <v>58792</v>
      </c>
      <c r="G577" s="18">
        <f t="shared" si="136"/>
        <v>85329.462989840351</v>
      </c>
      <c r="H577" s="71">
        <f t="shared" si="127"/>
        <v>4</v>
      </c>
      <c r="I577" s="71">
        <f t="shared" si="137"/>
        <v>-126</v>
      </c>
      <c r="J577" s="71">
        <f t="shared" si="138"/>
        <v>1920</v>
      </c>
      <c r="K577" s="72">
        <f t="shared" si="139"/>
        <v>15547.867897815799</v>
      </c>
      <c r="L577" s="5">
        <v>571</v>
      </c>
      <c r="M577" s="4">
        <v>14</v>
      </c>
      <c r="N577" s="4">
        <v>815</v>
      </c>
      <c r="O577" s="4">
        <v>56872</v>
      </c>
      <c r="P577" s="4">
        <f t="shared" si="140"/>
        <v>69781.595092024552</v>
      </c>
    </row>
    <row r="578" spans="1:16" ht="25.5" x14ac:dyDescent="0.25">
      <c r="A578" s="87" t="s">
        <v>77</v>
      </c>
      <c r="B578" s="170">
        <v>56</v>
      </c>
      <c r="C578" s="70" t="s">
        <v>24</v>
      </c>
      <c r="D578" s="91">
        <v>205</v>
      </c>
      <c r="E578" s="13">
        <v>3617</v>
      </c>
      <c r="F578" s="13">
        <v>102520</v>
      </c>
      <c r="G578" s="18">
        <f t="shared" si="136"/>
        <v>28343.931434890794</v>
      </c>
      <c r="H578" s="71">
        <f t="shared" si="127"/>
        <v>-10</v>
      </c>
      <c r="I578" s="71">
        <f t="shared" si="137"/>
        <v>-9</v>
      </c>
      <c r="J578" s="71">
        <f t="shared" si="138"/>
        <v>-12482</v>
      </c>
      <c r="K578" s="72">
        <f t="shared" si="139"/>
        <v>-3372.008995335349</v>
      </c>
      <c r="L578" s="5">
        <v>572</v>
      </c>
      <c r="M578" s="4">
        <v>215</v>
      </c>
      <c r="N578" s="4">
        <v>3626</v>
      </c>
      <c r="O578" s="4">
        <v>115002</v>
      </c>
      <c r="P578" s="4">
        <f t="shared" si="140"/>
        <v>31715.940430226143</v>
      </c>
    </row>
    <row r="579" spans="1:16" x14ac:dyDescent="0.25">
      <c r="A579" s="87" t="s">
        <v>77</v>
      </c>
      <c r="B579" s="170">
        <v>61</v>
      </c>
      <c r="C579" s="70" t="s">
        <v>25</v>
      </c>
      <c r="D579" s="91">
        <v>61</v>
      </c>
      <c r="E579" s="13" t="s">
        <v>32</v>
      </c>
      <c r="F579" s="13">
        <v>40610</v>
      </c>
      <c r="G579" s="92" t="s">
        <v>48</v>
      </c>
      <c r="H579" s="71">
        <f t="shared" si="127"/>
        <v>0</v>
      </c>
      <c r="I579" s="71" t="s">
        <v>48</v>
      </c>
      <c r="J579" s="71">
        <f t="shared" ref="J579:J587" si="141">F579-O579</f>
        <v>-15516</v>
      </c>
      <c r="K579" s="72" t="s">
        <v>48</v>
      </c>
      <c r="L579" s="5">
        <v>573</v>
      </c>
      <c r="M579" s="4">
        <v>61</v>
      </c>
      <c r="N579" s="4" t="s">
        <v>32</v>
      </c>
      <c r="O579" s="4">
        <v>56126</v>
      </c>
      <c r="P579" s="36" t="s">
        <v>48</v>
      </c>
    </row>
    <row r="580" spans="1:16" x14ac:dyDescent="0.25">
      <c r="A580" s="87" t="s">
        <v>77</v>
      </c>
      <c r="B580" s="170">
        <v>62</v>
      </c>
      <c r="C580" s="70" t="s">
        <v>26</v>
      </c>
      <c r="D580" s="91">
        <v>404</v>
      </c>
      <c r="E580" s="13">
        <v>10351</v>
      </c>
      <c r="F580" s="13">
        <v>625990</v>
      </c>
      <c r="G580" s="18">
        <f t="shared" ref="G580:G587" si="142">F580/E580*1000</f>
        <v>60476.282484784082</v>
      </c>
      <c r="H580" s="71">
        <f t="shared" si="127"/>
        <v>-20</v>
      </c>
      <c r="I580" s="71">
        <f t="shared" ref="I580:I586" si="143">E580-N580</f>
        <v>-22</v>
      </c>
      <c r="J580" s="71">
        <f t="shared" si="141"/>
        <v>100590</v>
      </c>
      <c r="K580" s="72">
        <f t="shared" ref="K580:K586" si="144">G580-P580</f>
        <v>9825.5546336320549</v>
      </c>
      <c r="L580" s="5">
        <v>574</v>
      </c>
      <c r="M580" s="4">
        <v>424</v>
      </c>
      <c r="N580" s="4">
        <v>10373</v>
      </c>
      <c r="O580" s="4">
        <v>525400</v>
      </c>
      <c r="P580" s="4">
        <f t="shared" ref="P580:P586" si="145">O580/N580*1000</f>
        <v>50650.727851152027</v>
      </c>
    </row>
    <row r="581" spans="1:16" x14ac:dyDescent="0.25">
      <c r="A581" s="87" t="s">
        <v>77</v>
      </c>
      <c r="B581" s="170">
        <v>71</v>
      </c>
      <c r="C581" s="70" t="s">
        <v>27</v>
      </c>
      <c r="D581" s="91">
        <v>61</v>
      </c>
      <c r="E581" s="13">
        <v>815</v>
      </c>
      <c r="F581" s="13">
        <v>21974</v>
      </c>
      <c r="G581" s="18">
        <f t="shared" si="142"/>
        <v>26961.963190184051</v>
      </c>
      <c r="H581" s="71">
        <f t="shared" si="127"/>
        <v>-7</v>
      </c>
      <c r="I581" s="71">
        <f t="shared" si="143"/>
        <v>-87</v>
      </c>
      <c r="J581" s="71">
        <f t="shared" si="141"/>
        <v>-22813</v>
      </c>
      <c r="K581" s="72">
        <f t="shared" si="144"/>
        <v>-22691.030157931255</v>
      </c>
      <c r="L581" s="5">
        <v>575</v>
      </c>
      <c r="M581" s="4">
        <v>68</v>
      </c>
      <c r="N581" s="4">
        <v>902</v>
      </c>
      <c r="O581" s="4">
        <v>44787</v>
      </c>
      <c r="P581" s="4">
        <f t="shared" si="145"/>
        <v>49652.993348115306</v>
      </c>
    </row>
    <row r="582" spans="1:16" x14ac:dyDescent="0.25">
      <c r="A582" s="87" t="s">
        <v>77</v>
      </c>
      <c r="B582" s="170">
        <v>72</v>
      </c>
      <c r="C582" s="70" t="s">
        <v>28</v>
      </c>
      <c r="D582" s="91">
        <v>385</v>
      </c>
      <c r="E582" s="13">
        <v>9924</v>
      </c>
      <c r="F582" s="13">
        <v>260018</v>
      </c>
      <c r="G582" s="18">
        <f t="shared" si="142"/>
        <v>26200.927045546152</v>
      </c>
      <c r="H582" s="71">
        <f t="shared" si="127"/>
        <v>20</v>
      </c>
      <c r="I582" s="71">
        <f t="shared" si="143"/>
        <v>919</v>
      </c>
      <c r="J582" s="71">
        <f t="shared" si="141"/>
        <v>52745</v>
      </c>
      <c r="K582" s="72">
        <f t="shared" si="144"/>
        <v>3183.3812376616406</v>
      </c>
      <c r="L582" s="5">
        <v>576</v>
      </c>
      <c r="M582" s="4">
        <v>365</v>
      </c>
      <c r="N582" s="4">
        <v>9005</v>
      </c>
      <c r="O582" s="4">
        <v>207273</v>
      </c>
      <c r="P582" s="4">
        <f t="shared" si="145"/>
        <v>23017.545807884511</v>
      </c>
    </row>
    <row r="583" spans="1:16" x14ac:dyDescent="0.25">
      <c r="A583" s="87" t="s">
        <v>77</v>
      </c>
      <c r="B583" s="170">
        <v>81</v>
      </c>
      <c r="C583" s="70" t="s">
        <v>29</v>
      </c>
      <c r="D583" s="91">
        <v>302</v>
      </c>
      <c r="E583" s="13">
        <v>1750</v>
      </c>
      <c r="F583" s="13">
        <v>50002</v>
      </c>
      <c r="G583" s="18">
        <f t="shared" si="142"/>
        <v>28572.571428571428</v>
      </c>
      <c r="H583" s="71">
        <f t="shared" si="127"/>
        <v>25</v>
      </c>
      <c r="I583" s="71">
        <f t="shared" si="143"/>
        <v>189</v>
      </c>
      <c r="J583" s="71">
        <f t="shared" si="141"/>
        <v>644</v>
      </c>
      <c r="K583" s="72">
        <f t="shared" si="144"/>
        <v>-3046.9032671364512</v>
      </c>
      <c r="L583" s="5">
        <v>577</v>
      </c>
      <c r="M583" s="4">
        <v>277</v>
      </c>
      <c r="N583" s="4">
        <v>1561</v>
      </c>
      <c r="O583" s="4">
        <v>49358</v>
      </c>
      <c r="P583" s="4">
        <f t="shared" si="145"/>
        <v>31619.474695707879</v>
      </c>
    </row>
    <row r="584" spans="1:16" x14ac:dyDescent="0.25">
      <c r="A584" s="87" t="s">
        <v>77</v>
      </c>
      <c r="B584" s="170">
        <v>99</v>
      </c>
      <c r="C584" s="70" t="s">
        <v>30</v>
      </c>
      <c r="D584" s="91">
        <v>12</v>
      </c>
      <c r="E584" s="13">
        <v>6</v>
      </c>
      <c r="F584" s="13">
        <v>1444</v>
      </c>
      <c r="G584" s="18">
        <f t="shared" si="142"/>
        <v>240666.66666666666</v>
      </c>
      <c r="H584" s="71">
        <f t="shared" si="127"/>
        <v>9</v>
      </c>
      <c r="I584" s="71">
        <f t="shared" si="143"/>
        <v>2</v>
      </c>
      <c r="J584" s="71">
        <f t="shared" si="141"/>
        <v>1379</v>
      </c>
      <c r="K584" s="72">
        <f t="shared" si="144"/>
        <v>224416.66666666666</v>
      </c>
      <c r="L584" s="5">
        <v>578</v>
      </c>
      <c r="M584" s="4">
        <v>3</v>
      </c>
      <c r="N584" s="4">
        <v>4</v>
      </c>
      <c r="O584" s="4">
        <v>65</v>
      </c>
      <c r="P584" s="4">
        <f t="shared" si="145"/>
        <v>16250</v>
      </c>
    </row>
    <row r="585" spans="1:16" x14ac:dyDescent="0.25">
      <c r="A585" s="87" t="s">
        <v>78</v>
      </c>
      <c r="B585" s="170">
        <v>0</v>
      </c>
      <c r="C585" s="70" t="s">
        <v>6</v>
      </c>
      <c r="D585" s="91">
        <v>2966</v>
      </c>
      <c r="E585" s="13">
        <v>26259</v>
      </c>
      <c r="F585" s="13">
        <v>994568</v>
      </c>
      <c r="G585" s="18">
        <f t="shared" si="142"/>
        <v>37875.318938268785</v>
      </c>
      <c r="H585" s="71">
        <f t="shared" si="127"/>
        <v>-475</v>
      </c>
      <c r="I585" s="71">
        <f t="shared" si="143"/>
        <v>-3186</v>
      </c>
      <c r="J585" s="71">
        <f t="shared" si="141"/>
        <v>-3672</v>
      </c>
      <c r="K585" s="72">
        <f t="shared" si="144"/>
        <v>3973.4680297953601</v>
      </c>
      <c r="L585" s="5">
        <v>579</v>
      </c>
      <c r="M585" s="4">
        <v>3441</v>
      </c>
      <c r="N585" s="4">
        <v>29445</v>
      </c>
      <c r="O585" s="4">
        <v>998240</v>
      </c>
      <c r="P585" s="4">
        <f t="shared" si="145"/>
        <v>33901.850908473425</v>
      </c>
    </row>
    <row r="586" spans="1:16" x14ac:dyDescent="0.25">
      <c r="A586" s="87" t="s">
        <v>78</v>
      </c>
      <c r="B586" s="170">
        <v>11</v>
      </c>
      <c r="C586" s="70" t="s">
        <v>7</v>
      </c>
      <c r="D586" s="91">
        <v>12</v>
      </c>
      <c r="E586" s="13">
        <v>93</v>
      </c>
      <c r="F586" s="13">
        <v>6936</v>
      </c>
      <c r="G586" s="18">
        <f t="shared" si="142"/>
        <v>74580.645161290318</v>
      </c>
      <c r="H586" s="71">
        <f t="shared" ref="H586:H649" si="146">D586-M586</f>
        <v>-2</v>
      </c>
      <c r="I586" s="71">
        <f t="shared" si="143"/>
        <v>-58</v>
      </c>
      <c r="J586" s="71">
        <f t="shared" si="141"/>
        <v>-1431</v>
      </c>
      <c r="K586" s="72">
        <f t="shared" si="144"/>
        <v>19170.049134800247</v>
      </c>
      <c r="L586" s="5">
        <v>580</v>
      </c>
      <c r="M586" s="4">
        <v>14</v>
      </c>
      <c r="N586" s="4">
        <v>151</v>
      </c>
      <c r="O586" s="4">
        <v>8367</v>
      </c>
      <c r="P586" s="4">
        <f t="shared" si="145"/>
        <v>55410.596026490071</v>
      </c>
    </row>
    <row r="587" spans="1:16" x14ac:dyDescent="0.25">
      <c r="A587" s="87" t="s">
        <v>78</v>
      </c>
      <c r="B587" s="170">
        <v>21</v>
      </c>
      <c r="C587" s="70" t="s">
        <v>8</v>
      </c>
      <c r="D587" s="91">
        <v>12</v>
      </c>
      <c r="E587" s="13">
        <v>45</v>
      </c>
      <c r="F587" s="13">
        <v>4620</v>
      </c>
      <c r="G587" s="18">
        <f t="shared" si="142"/>
        <v>102666.66666666667</v>
      </c>
      <c r="H587" s="71">
        <f t="shared" si="146"/>
        <v>2</v>
      </c>
      <c r="I587" s="71" t="s">
        <v>48</v>
      </c>
      <c r="J587" s="71">
        <f t="shared" si="141"/>
        <v>460</v>
      </c>
      <c r="K587" s="72" t="s">
        <v>48</v>
      </c>
      <c r="L587" s="5">
        <v>581</v>
      </c>
      <c r="M587" s="4">
        <v>10</v>
      </c>
      <c r="N587" s="4" t="s">
        <v>42</v>
      </c>
      <c r="O587" s="4">
        <v>4160</v>
      </c>
      <c r="P587" s="36" t="s">
        <v>48</v>
      </c>
    </row>
    <row r="588" spans="1:16" x14ac:dyDescent="0.25">
      <c r="A588" s="87" t="s">
        <v>78</v>
      </c>
      <c r="B588" s="170">
        <v>22</v>
      </c>
      <c r="C588" s="70" t="s">
        <v>9</v>
      </c>
      <c r="D588" s="91">
        <v>4</v>
      </c>
      <c r="E588" s="13" t="s">
        <v>42</v>
      </c>
      <c r="F588" s="13" t="s">
        <v>10</v>
      </c>
      <c r="G588" s="92" t="s">
        <v>48</v>
      </c>
      <c r="H588" s="71">
        <f t="shared" si="146"/>
        <v>1</v>
      </c>
      <c r="I588" s="71" t="s">
        <v>48</v>
      </c>
      <c r="J588" s="71" t="s">
        <v>48</v>
      </c>
      <c r="K588" s="72" t="s">
        <v>48</v>
      </c>
      <c r="L588" s="5">
        <v>582</v>
      </c>
      <c r="M588" s="4">
        <v>3</v>
      </c>
      <c r="N588" s="4" t="s">
        <v>42</v>
      </c>
      <c r="O588" s="4" t="s">
        <v>10</v>
      </c>
      <c r="P588" s="36" t="s">
        <v>48</v>
      </c>
    </row>
    <row r="589" spans="1:16" x14ac:dyDescent="0.25">
      <c r="A589" s="87" t="s">
        <v>78</v>
      </c>
      <c r="B589" s="170">
        <v>23</v>
      </c>
      <c r="C589" s="70" t="s">
        <v>11</v>
      </c>
      <c r="D589" s="91">
        <v>496</v>
      </c>
      <c r="E589" s="13">
        <v>2112</v>
      </c>
      <c r="F589" s="13">
        <v>106731</v>
      </c>
      <c r="G589" s="18">
        <f t="shared" ref="G589:G597" si="147">F589/E589*1000</f>
        <v>50535.511363636368</v>
      </c>
      <c r="H589" s="71">
        <f t="shared" si="146"/>
        <v>-275</v>
      </c>
      <c r="I589" s="71">
        <f t="shared" ref="I589:I597" si="148">E589-N589</f>
        <v>-1137</v>
      </c>
      <c r="J589" s="71">
        <f t="shared" ref="J589:J597" si="149">F589-O589</f>
        <v>-36703</v>
      </c>
      <c r="K589" s="72">
        <f t="shared" ref="K589:K597" si="150">G589-P589</f>
        <v>6388.3891721928449</v>
      </c>
      <c r="L589" s="5">
        <v>583</v>
      </c>
      <c r="M589" s="4">
        <v>771</v>
      </c>
      <c r="N589" s="4">
        <v>3249</v>
      </c>
      <c r="O589" s="4">
        <v>143434</v>
      </c>
      <c r="P589" s="4">
        <f t="shared" ref="P589:P608" si="151">O589/N589*1000</f>
        <v>44147.122191443523</v>
      </c>
    </row>
    <row r="590" spans="1:16" x14ac:dyDescent="0.25">
      <c r="A590" s="87" t="s">
        <v>78</v>
      </c>
      <c r="B590" s="170" t="s">
        <v>12</v>
      </c>
      <c r="C590" s="70" t="s">
        <v>13</v>
      </c>
      <c r="D590" s="91">
        <v>145</v>
      </c>
      <c r="E590" s="13">
        <v>2249</v>
      </c>
      <c r="F590" s="13">
        <v>137059</v>
      </c>
      <c r="G590" s="18">
        <f t="shared" si="147"/>
        <v>60942.196531791909</v>
      </c>
      <c r="H590" s="71">
        <f t="shared" si="146"/>
        <v>-18</v>
      </c>
      <c r="I590" s="71">
        <f t="shared" si="148"/>
        <v>-234</v>
      </c>
      <c r="J590" s="71">
        <f t="shared" si="149"/>
        <v>-18764</v>
      </c>
      <c r="K590" s="72">
        <f t="shared" si="150"/>
        <v>-1813.7438628919408</v>
      </c>
      <c r="L590" s="5">
        <v>584</v>
      </c>
      <c r="M590" s="4">
        <v>163</v>
      </c>
      <c r="N590" s="4">
        <v>2483</v>
      </c>
      <c r="O590" s="4">
        <v>155823</v>
      </c>
      <c r="P590" s="4">
        <f t="shared" si="151"/>
        <v>62755.94039468385</v>
      </c>
    </row>
    <row r="591" spans="1:16" x14ac:dyDescent="0.25">
      <c r="A591" s="87" t="s">
        <v>78</v>
      </c>
      <c r="B591" s="170">
        <v>42</v>
      </c>
      <c r="C591" s="70" t="s">
        <v>14</v>
      </c>
      <c r="D591" s="91">
        <v>96</v>
      </c>
      <c r="E591" s="13">
        <v>477</v>
      </c>
      <c r="F591" s="13">
        <v>25510</v>
      </c>
      <c r="G591" s="18">
        <f t="shared" si="147"/>
        <v>53480.083857442347</v>
      </c>
      <c r="H591" s="71">
        <f t="shared" si="146"/>
        <v>-10</v>
      </c>
      <c r="I591" s="71">
        <f t="shared" si="148"/>
        <v>-22</v>
      </c>
      <c r="J591" s="71">
        <f t="shared" si="149"/>
        <v>3795</v>
      </c>
      <c r="K591" s="72">
        <f t="shared" si="150"/>
        <v>9963.0497893060674</v>
      </c>
      <c r="L591" s="5">
        <v>585</v>
      </c>
      <c r="M591" s="4">
        <v>106</v>
      </c>
      <c r="N591" s="4">
        <v>499</v>
      </c>
      <c r="O591" s="4">
        <v>21715</v>
      </c>
      <c r="P591" s="4">
        <f t="shared" si="151"/>
        <v>43517.03406813628</v>
      </c>
    </row>
    <row r="592" spans="1:16" x14ac:dyDescent="0.25">
      <c r="A592" s="87" t="s">
        <v>78</v>
      </c>
      <c r="B592" s="170" t="s">
        <v>15</v>
      </c>
      <c r="C592" s="70" t="s">
        <v>16</v>
      </c>
      <c r="D592" s="91">
        <v>398</v>
      </c>
      <c r="E592" s="13">
        <v>4005</v>
      </c>
      <c r="F592" s="13">
        <v>113915</v>
      </c>
      <c r="G592" s="18">
        <f t="shared" si="147"/>
        <v>28443.196004993759</v>
      </c>
      <c r="H592" s="71">
        <f t="shared" si="146"/>
        <v>-32</v>
      </c>
      <c r="I592" s="71">
        <f t="shared" si="148"/>
        <v>-648</v>
      </c>
      <c r="J592" s="71">
        <f t="shared" si="149"/>
        <v>-6772</v>
      </c>
      <c r="K592" s="72">
        <f t="shared" si="150"/>
        <v>2505.7363015766095</v>
      </c>
      <c r="L592" s="5">
        <v>586</v>
      </c>
      <c r="M592" s="4">
        <v>430</v>
      </c>
      <c r="N592" s="4">
        <v>4653</v>
      </c>
      <c r="O592" s="4">
        <v>120687</v>
      </c>
      <c r="P592" s="4">
        <f t="shared" si="151"/>
        <v>25937.459703417149</v>
      </c>
    </row>
    <row r="593" spans="1:16" x14ac:dyDescent="0.25">
      <c r="A593" s="87" t="s">
        <v>78</v>
      </c>
      <c r="B593" s="170" t="s">
        <v>17</v>
      </c>
      <c r="C593" s="70" t="s">
        <v>18</v>
      </c>
      <c r="D593" s="91">
        <v>42</v>
      </c>
      <c r="E593" s="13">
        <v>511</v>
      </c>
      <c r="F593" s="13">
        <v>12072</v>
      </c>
      <c r="G593" s="18">
        <f t="shared" si="147"/>
        <v>23624.26614481409</v>
      </c>
      <c r="H593" s="71">
        <f t="shared" si="146"/>
        <v>-2</v>
      </c>
      <c r="I593" s="71">
        <f t="shared" si="148"/>
        <v>134</v>
      </c>
      <c r="J593" s="71">
        <f t="shared" si="149"/>
        <v>23</v>
      </c>
      <c r="K593" s="72">
        <f t="shared" si="150"/>
        <v>-8335.9460567774222</v>
      </c>
      <c r="L593" s="5">
        <v>587</v>
      </c>
      <c r="M593" s="4">
        <v>44</v>
      </c>
      <c r="N593" s="4">
        <v>377</v>
      </c>
      <c r="O593" s="4">
        <v>12049</v>
      </c>
      <c r="P593" s="4">
        <f t="shared" si="151"/>
        <v>31960.212201591512</v>
      </c>
    </row>
    <row r="594" spans="1:16" x14ac:dyDescent="0.25">
      <c r="A594" s="87" t="s">
        <v>78</v>
      </c>
      <c r="B594" s="170">
        <v>51</v>
      </c>
      <c r="C594" s="70" t="s">
        <v>19</v>
      </c>
      <c r="D594" s="91">
        <v>33</v>
      </c>
      <c r="E594" s="13">
        <v>289</v>
      </c>
      <c r="F594" s="13">
        <v>13901</v>
      </c>
      <c r="G594" s="18">
        <f t="shared" si="147"/>
        <v>48100.346020761244</v>
      </c>
      <c r="H594" s="71">
        <f t="shared" si="146"/>
        <v>-11</v>
      </c>
      <c r="I594" s="71">
        <f t="shared" si="148"/>
        <v>-207</v>
      </c>
      <c r="J594" s="71">
        <f t="shared" si="149"/>
        <v>-8589</v>
      </c>
      <c r="K594" s="72">
        <f t="shared" si="150"/>
        <v>2757.6040852773731</v>
      </c>
      <c r="L594" s="5">
        <v>588</v>
      </c>
      <c r="M594" s="4">
        <v>44</v>
      </c>
      <c r="N594" s="4">
        <v>496</v>
      </c>
      <c r="O594" s="4">
        <v>22490</v>
      </c>
      <c r="P594" s="4">
        <f t="shared" si="151"/>
        <v>45342.741935483871</v>
      </c>
    </row>
    <row r="595" spans="1:16" x14ac:dyDescent="0.25">
      <c r="A595" s="87" t="s">
        <v>78</v>
      </c>
      <c r="B595" s="170">
        <v>52</v>
      </c>
      <c r="C595" s="70" t="s">
        <v>20</v>
      </c>
      <c r="D595" s="91">
        <v>136</v>
      </c>
      <c r="E595" s="13">
        <v>732</v>
      </c>
      <c r="F595" s="13">
        <v>43819</v>
      </c>
      <c r="G595" s="18">
        <f t="shared" si="147"/>
        <v>59862.021857923493</v>
      </c>
      <c r="H595" s="71">
        <f t="shared" si="146"/>
        <v>-29</v>
      </c>
      <c r="I595" s="71">
        <f t="shared" si="148"/>
        <v>-279</v>
      </c>
      <c r="J595" s="71">
        <f t="shared" si="149"/>
        <v>-13721</v>
      </c>
      <c r="K595" s="72">
        <f t="shared" si="150"/>
        <v>2948.0752703864055</v>
      </c>
      <c r="L595" s="5">
        <v>589</v>
      </c>
      <c r="M595" s="4">
        <v>165</v>
      </c>
      <c r="N595" s="4">
        <v>1011</v>
      </c>
      <c r="O595" s="4">
        <v>57540</v>
      </c>
      <c r="P595" s="4">
        <f t="shared" si="151"/>
        <v>56913.946587537088</v>
      </c>
    </row>
    <row r="596" spans="1:16" x14ac:dyDescent="0.25">
      <c r="A596" s="87" t="s">
        <v>78</v>
      </c>
      <c r="B596" s="170">
        <v>53</v>
      </c>
      <c r="C596" s="70" t="s">
        <v>21</v>
      </c>
      <c r="D596" s="91">
        <v>167</v>
      </c>
      <c r="E596" s="13">
        <v>844</v>
      </c>
      <c r="F596" s="13">
        <v>39793</v>
      </c>
      <c r="G596" s="18">
        <f t="shared" si="147"/>
        <v>47148.104265402842</v>
      </c>
      <c r="H596" s="71">
        <f t="shared" si="146"/>
        <v>-16</v>
      </c>
      <c r="I596" s="71">
        <f t="shared" si="148"/>
        <v>151</v>
      </c>
      <c r="J596" s="71">
        <f t="shared" si="149"/>
        <v>20027</v>
      </c>
      <c r="K596" s="72">
        <f t="shared" si="150"/>
        <v>18625.737743036319</v>
      </c>
      <c r="L596" s="5">
        <v>590</v>
      </c>
      <c r="M596" s="4">
        <v>183</v>
      </c>
      <c r="N596" s="4">
        <v>693</v>
      </c>
      <c r="O596" s="4">
        <v>19766</v>
      </c>
      <c r="P596" s="4">
        <f t="shared" si="151"/>
        <v>28522.366522366523</v>
      </c>
    </row>
    <row r="597" spans="1:16" x14ac:dyDescent="0.25">
      <c r="A597" s="87" t="s">
        <v>78</v>
      </c>
      <c r="B597" s="170">
        <v>54</v>
      </c>
      <c r="C597" s="70" t="s">
        <v>22</v>
      </c>
      <c r="D597" s="91">
        <v>351</v>
      </c>
      <c r="E597" s="13">
        <v>1390</v>
      </c>
      <c r="F597" s="13">
        <v>87173</v>
      </c>
      <c r="G597" s="18">
        <f t="shared" si="147"/>
        <v>62714.388489208628</v>
      </c>
      <c r="H597" s="71">
        <f t="shared" si="146"/>
        <v>-55</v>
      </c>
      <c r="I597" s="71">
        <f t="shared" si="148"/>
        <v>-328</v>
      </c>
      <c r="J597" s="71">
        <f t="shared" si="149"/>
        <v>1816</v>
      </c>
      <c r="K597" s="72">
        <f t="shared" si="150"/>
        <v>13030.453681292449</v>
      </c>
      <c r="L597" s="5">
        <v>591</v>
      </c>
      <c r="M597" s="4">
        <v>406</v>
      </c>
      <c r="N597" s="4">
        <v>1718</v>
      </c>
      <c r="O597" s="4">
        <v>85357</v>
      </c>
      <c r="P597" s="4">
        <f t="shared" si="151"/>
        <v>49683.934807916179</v>
      </c>
    </row>
    <row r="598" spans="1:16" x14ac:dyDescent="0.25">
      <c r="A598" s="87" t="s">
        <v>78</v>
      </c>
      <c r="B598" s="170">
        <v>55</v>
      </c>
      <c r="C598" s="70" t="s">
        <v>23</v>
      </c>
      <c r="D598" s="91">
        <v>5</v>
      </c>
      <c r="E598" s="13" t="s">
        <v>42</v>
      </c>
      <c r="F598" s="13" t="s">
        <v>10</v>
      </c>
      <c r="G598" s="92" t="s">
        <v>48</v>
      </c>
      <c r="H598" s="71">
        <f t="shared" si="146"/>
        <v>-1</v>
      </c>
      <c r="I598" s="71" t="s">
        <v>48</v>
      </c>
      <c r="J598" s="71" t="s">
        <v>48</v>
      </c>
      <c r="K598" s="72" t="s">
        <v>48</v>
      </c>
      <c r="L598" s="5">
        <v>592</v>
      </c>
      <c r="M598" s="4">
        <v>6</v>
      </c>
      <c r="N598" s="4">
        <v>112</v>
      </c>
      <c r="O598" s="4">
        <v>3760</v>
      </c>
      <c r="P598" s="4">
        <f t="shared" si="151"/>
        <v>33571.428571428572</v>
      </c>
    </row>
    <row r="599" spans="1:16" ht="25.5" x14ac:dyDescent="0.25">
      <c r="A599" s="87" t="s">
        <v>78</v>
      </c>
      <c r="B599" s="170">
        <v>56</v>
      </c>
      <c r="C599" s="70" t="s">
        <v>24</v>
      </c>
      <c r="D599" s="91">
        <v>160</v>
      </c>
      <c r="E599" s="13">
        <v>1041</v>
      </c>
      <c r="F599" s="13">
        <v>31953</v>
      </c>
      <c r="G599" s="18">
        <f t="shared" ref="G599:G608" si="152">F599/E599*1000</f>
        <v>30694.524495677233</v>
      </c>
      <c r="H599" s="71">
        <f t="shared" si="146"/>
        <v>-8</v>
      </c>
      <c r="I599" s="71">
        <f t="shared" ref="I599:I608" si="153">E599-N599</f>
        <v>-418</v>
      </c>
      <c r="J599" s="71">
        <f t="shared" ref="J599:J608" si="154">F599-O599</f>
        <v>-9596</v>
      </c>
      <c r="K599" s="72">
        <f t="shared" ref="K599:K608" si="155">G599-P599</f>
        <v>2216.8000268629767</v>
      </c>
      <c r="L599" s="5">
        <v>593</v>
      </c>
      <c r="M599" s="4">
        <v>168</v>
      </c>
      <c r="N599" s="4">
        <v>1459</v>
      </c>
      <c r="O599" s="4">
        <v>41549</v>
      </c>
      <c r="P599" s="4">
        <f t="shared" si="151"/>
        <v>28477.724468814256</v>
      </c>
    </row>
    <row r="600" spans="1:16" x14ac:dyDescent="0.25">
      <c r="A600" s="87" t="s">
        <v>78</v>
      </c>
      <c r="B600" s="170">
        <v>61</v>
      </c>
      <c r="C600" s="70" t="s">
        <v>25</v>
      </c>
      <c r="D600" s="91">
        <v>35</v>
      </c>
      <c r="E600" s="13">
        <v>409</v>
      </c>
      <c r="F600" s="13">
        <v>8738</v>
      </c>
      <c r="G600" s="18">
        <f t="shared" si="152"/>
        <v>21364.303178484108</v>
      </c>
      <c r="H600" s="71">
        <f t="shared" si="146"/>
        <v>6</v>
      </c>
      <c r="I600" s="71">
        <f t="shared" si="153"/>
        <v>56</v>
      </c>
      <c r="J600" s="71">
        <f t="shared" si="154"/>
        <v>-1780</v>
      </c>
      <c r="K600" s="72">
        <f t="shared" si="155"/>
        <v>-8431.7308158501692</v>
      </c>
      <c r="L600" s="5">
        <v>594</v>
      </c>
      <c r="M600" s="4">
        <v>29</v>
      </c>
      <c r="N600" s="4">
        <v>353</v>
      </c>
      <c r="O600" s="4">
        <v>10518</v>
      </c>
      <c r="P600" s="4">
        <f t="shared" si="151"/>
        <v>29796.033994334277</v>
      </c>
    </row>
    <row r="601" spans="1:16" x14ac:dyDescent="0.25">
      <c r="A601" s="87" t="s">
        <v>78</v>
      </c>
      <c r="B601" s="170">
        <v>62</v>
      </c>
      <c r="C601" s="70" t="s">
        <v>26</v>
      </c>
      <c r="D601" s="91">
        <v>334</v>
      </c>
      <c r="E601" s="13">
        <v>4576</v>
      </c>
      <c r="F601" s="13">
        <v>219038</v>
      </c>
      <c r="G601" s="18">
        <f t="shared" si="152"/>
        <v>47866.695804195806</v>
      </c>
      <c r="H601" s="71">
        <f t="shared" si="146"/>
        <v>-39</v>
      </c>
      <c r="I601" s="71">
        <f t="shared" si="153"/>
        <v>206</v>
      </c>
      <c r="J601" s="71">
        <f t="shared" si="154"/>
        <v>48842</v>
      </c>
      <c r="K601" s="72">
        <f t="shared" si="155"/>
        <v>8920.2427149509604</v>
      </c>
      <c r="L601" s="5">
        <v>595</v>
      </c>
      <c r="M601" s="4">
        <v>373</v>
      </c>
      <c r="N601" s="4">
        <v>4370</v>
      </c>
      <c r="O601" s="4">
        <v>170196</v>
      </c>
      <c r="P601" s="4">
        <f t="shared" si="151"/>
        <v>38946.453089244846</v>
      </c>
    </row>
    <row r="602" spans="1:16" x14ac:dyDescent="0.25">
      <c r="A602" s="87" t="s">
        <v>78</v>
      </c>
      <c r="B602" s="170">
        <v>71</v>
      </c>
      <c r="C602" s="70" t="s">
        <v>27</v>
      </c>
      <c r="D602" s="91">
        <v>68</v>
      </c>
      <c r="E602" s="13">
        <v>858</v>
      </c>
      <c r="F602" s="13">
        <v>16150</v>
      </c>
      <c r="G602" s="18">
        <f t="shared" si="152"/>
        <v>18822.843822843821</v>
      </c>
      <c r="H602" s="71">
        <f t="shared" si="146"/>
        <v>-3</v>
      </c>
      <c r="I602" s="71">
        <f t="shared" si="153"/>
        <v>62</v>
      </c>
      <c r="J602" s="71">
        <f t="shared" si="154"/>
        <v>903</v>
      </c>
      <c r="K602" s="72">
        <f t="shared" si="155"/>
        <v>-331.67879022150737</v>
      </c>
      <c r="L602" s="5">
        <v>596</v>
      </c>
      <c r="M602" s="4">
        <v>71</v>
      </c>
      <c r="N602" s="4">
        <v>796</v>
      </c>
      <c r="O602" s="4">
        <v>15247</v>
      </c>
      <c r="P602" s="4">
        <f t="shared" si="151"/>
        <v>19154.522613065328</v>
      </c>
    </row>
    <row r="603" spans="1:16" x14ac:dyDescent="0.25">
      <c r="A603" s="87" t="s">
        <v>78</v>
      </c>
      <c r="B603" s="170">
        <v>72</v>
      </c>
      <c r="C603" s="70" t="s">
        <v>28</v>
      </c>
      <c r="D603" s="91">
        <v>239</v>
      </c>
      <c r="E603" s="13">
        <v>5157</v>
      </c>
      <c r="F603" s="13">
        <v>79666</v>
      </c>
      <c r="G603" s="18">
        <f t="shared" si="152"/>
        <v>15448.128757029281</v>
      </c>
      <c r="H603" s="71">
        <f t="shared" si="146"/>
        <v>5</v>
      </c>
      <c r="I603" s="71">
        <f t="shared" si="153"/>
        <v>-422</v>
      </c>
      <c r="J603" s="71">
        <f t="shared" si="154"/>
        <v>13035</v>
      </c>
      <c r="K603" s="72">
        <f t="shared" si="155"/>
        <v>3504.9489757064639</v>
      </c>
      <c r="L603" s="5">
        <v>597</v>
      </c>
      <c r="M603" s="4">
        <v>234</v>
      </c>
      <c r="N603" s="4">
        <v>5579</v>
      </c>
      <c r="O603" s="4">
        <v>66631</v>
      </c>
      <c r="P603" s="4">
        <f t="shared" si="151"/>
        <v>11943.179781322817</v>
      </c>
    </row>
    <row r="604" spans="1:16" x14ac:dyDescent="0.25">
      <c r="A604" s="87" t="s">
        <v>78</v>
      </c>
      <c r="B604" s="170">
        <v>81</v>
      </c>
      <c r="C604" s="70" t="s">
        <v>29</v>
      </c>
      <c r="D604" s="91">
        <v>226</v>
      </c>
      <c r="E604" s="13">
        <v>1359</v>
      </c>
      <c r="F604" s="13">
        <v>38190</v>
      </c>
      <c r="G604" s="18">
        <f t="shared" si="152"/>
        <v>28101.545253863133</v>
      </c>
      <c r="H604" s="71">
        <f t="shared" si="146"/>
        <v>10</v>
      </c>
      <c r="I604" s="71">
        <f t="shared" si="153"/>
        <v>50</v>
      </c>
      <c r="J604" s="71">
        <f t="shared" si="154"/>
        <v>5992</v>
      </c>
      <c r="K604" s="72">
        <f t="shared" si="155"/>
        <v>3504.1426564605317</v>
      </c>
      <c r="L604" s="5">
        <v>598</v>
      </c>
      <c r="M604" s="4">
        <v>216</v>
      </c>
      <c r="N604" s="4">
        <v>1309</v>
      </c>
      <c r="O604" s="4">
        <v>32198</v>
      </c>
      <c r="P604" s="4">
        <f t="shared" si="151"/>
        <v>24597.402597402601</v>
      </c>
    </row>
    <row r="605" spans="1:16" x14ac:dyDescent="0.25">
      <c r="A605" s="87" t="s">
        <v>78</v>
      </c>
      <c r="B605" s="170">
        <v>99</v>
      </c>
      <c r="C605" s="70" t="s">
        <v>30</v>
      </c>
      <c r="D605" s="91">
        <v>7</v>
      </c>
      <c r="E605" s="13">
        <v>2</v>
      </c>
      <c r="F605" s="13">
        <v>54</v>
      </c>
      <c r="G605" s="18">
        <f t="shared" si="152"/>
        <v>27000</v>
      </c>
      <c r="H605" s="71">
        <f t="shared" si="146"/>
        <v>2</v>
      </c>
      <c r="I605" s="71">
        <f t="shared" si="153"/>
        <v>1</v>
      </c>
      <c r="J605" s="71">
        <f t="shared" si="154"/>
        <v>2</v>
      </c>
      <c r="K605" s="72">
        <f t="shared" si="155"/>
        <v>-25000</v>
      </c>
      <c r="L605" s="5">
        <v>599</v>
      </c>
      <c r="M605" s="4">
        <v>5</v>
      </c>
      <c r="N605" s="4">
        <v>1</v>
      </c>
      <c r="O605" s="4">
        <v>52</v>
      </c>
      <c r="P605" s="4">
        <f t="shared" si="151"/>
        <v>52000</v>
      </c>
    </row>
    <row r="606" spans="1:16" x14ac:dyDescent="0.25">
      <c r="A606" s="87" t="s">
        <v>79</v>
      </c>
      <c r="B606" s="170">
        <v>0</v>
      </c>
      <c r="C606" s="70" t="s">
        <v>6</v>
      </c>
      <c r="D606" s="91">
        <v>89496</v>
      </c>
      <c r="E606" s="13">
        <v>1381148</v>
      </c>
      <c r="F606" s="13">
        <v>73286210</v>
      </c>
      <c r="G606" s="18">
        <f t="shared" si="152"/>
        <v>53061.808003197344</v>
      </c>
      <c r="H606" s="71">
        <f t="shared" si="146"/>
        <v>-1454</v>
      </c>
      <c r="I606" s="71">
        <f t="shared" si="153"/>
        <v>-75811</v>
      </c>
      <c r="J606" s="71">
        <f t="shared" si="154"/>
        <v>4866528</v>
      </c>
      <c r="K606" s="72">
        <f t="shared" si="155"/>
        <v>6101.1989538006237</v>
      </c>
      <c r="L606" s="5">
        <v>600</v>
      </c>
      <c r="M606" s="4">
        <v>90950</v>
      </c>
      <c r="N606" s="4">
        <v>1456959</v>
      </c>
      <c r="O606" s="4">
        <v>68419682</v>
      </c>
      <c r="P606" s="4">
        <f t="shared" si="151"/>
        <v>46960.60904939672</v>
      </c>
    </row>
    <row r="607" spans="1:16" x14ac:dyDescent="0.25">
      <c r="A607" s="87" t="s">
        <v>79</v>
      </c>
      <c r="B607" s="170">
        <v>11</v>
      </c>
      <c r="C607" s="70" t="s">
        <v>7</v>
      </c>
      <c r="D607" s="91">
        <v>40</v>
      </c>
      <c r="E607" s="13">
        <v>187</v>
      </c>
      <c r="F607" s="13">
        <v>7035</v>
      </c>
      <c r="G607" s="18">
        <f t="shared" si="152"/>
        <v>37620.320855614969</v>
      </c>
      <c r="H607" s="71">
        <f t="shared" si="146"/>
        <v>0</v>
      </c>
      <c r="I607" s="71">
        <f t="shared" si="153"/>
        <v>-64</v>
      </c>
      <c r="J607" s="71">
        <f t="shared" si="154"/>
        <v>-188</v>
      </c>
      <c r="K607" s="72">
        <f t="shared" si="155"/>
        <v>8843.4284253360856</v>
      </c>
      <c r="L607" s="5">
        <v>601</v>
      </c>
      <c r="M607" s="4">
        <v>40</v>
      </c>
      <c r="N607" s="4">
        <v>251</v>
      </c>
      <c r="O607" s="4">
        <v>7223</v>
      </c>
      <c r="P607" s="4">
        <f t="shared" si="151"/>
        <v>28776.892430278884</v>
      </c>
    </row>
    <row r="608" spans="1:16" x14ac:dyDescent="0.25">
      <c r="A608" s="87" t="s">
        <v>79</v>
      </c>
      <c r="B608" s="170">
        <v>21</v>
      </c>
      <c r="C608" s="70" t="s">
        <v>8</v>
      </c>
      <c r="D608" s="91">
        <v>37</v>
      </c>
      <c r="E608" s="13">
        <v>465</v>
      </c>
      <c r="F608" s="13">
        <v>48024</v>
      </c>
      <c r="G608" s="18">
        <f t="shared" si="152"/>
        <v>103277.41935483871</v>
      </c>
      <c r="H608" s="71">
        <f t="shared" si="146"/>
        <v>-19</v>
      </c>
      <c r="I608" s="71">
        <f t="shared" si="153"/>
        <v>-547</v>
      </c>
      <c r="J608" s="71">
        <f t="shared" si="154"/>
        <v>644</v>
      </c>
      <c r="K608" s="72">
        <f t="shared" si="155"/>
        <v>56459.237536656889</v>
      </c>
      <c r="L608" s="5">
        <v>602</v>
      </c>
      <c r="M608" s="4">
        <v>56</v>
      </c>
      <c r="N608" s="4">
        <v>1012</v>
      </c>
      <c r="O608" s="4">
        <v>47380</v>
      </c>
      <c r="P608" s="4">
        <f t="shared" si="151"/>
        <v>46818.181818181823</v>
      </c>
    </row>
    <row r="609" spans="1:16" x14ac:dyDescent="0.25">
      <c r="A609" s="87" t="s">
        <v>79</v>
      </c>
      <c r="B609" s="170">
        <v>22</v>
      </c>
      <c r="C609" s="70" t="s">
        <v>9</v>
      </c>
      <c r="D609" s="91">
        <v>83</v>
      </c>
      <c r="E609" s="13" t="s">
        <v>47</v>
      </c>
      <c r="F609" s="13" t="s">
        <v>10</v>
      </c>
      <c r="G609" s="92" t="s">
        <v>48</v>
      </c>
      <c r="H609" s="71">
        <f t="shared" si="146"/>
        <v>14</v>
      </c>
      <c r="I609" s="71" t="s">
        <v>48</v>
      </c>
      <c r="J609" s="71" t="s">
        <v>48</v>
      </c>
      <c r="K609" s="72" t="s">
        <v>48</v>
      </c>
      <c r="L609" s="5">
        <v>603</v>
      </c>
      <c r="M609" s="4">
        <v>69</v>
      </c>
      <c r="N609" s="4" t="s">
        <v>47</v>
      </c>
      <c r="O609" s="4" t="s">
        <v>10</v>
      </c>
      <c r="P609" s="36" t="s">
        <v>48</v>
      </c>
    </row>
    <row r="610" spans="1:16" x14ac:dyDescent="0.25">
      <c r="A610" s="87" t="s">
        <v>79</v>
      </c>
      <c r="B610" s="170">
        <v>23</v>
      </c>
      <c r="C610" s="70" t="s">
        <v>11</v>
      </c>
      <c r="D610" s="91">
        <v>6364</v>
      </c>
      <c r="E610" s="13">
        <v>78866</v>
      </c>
      <c r="F610" s="13">
        <v>4512250</v>
      </c>
      <c r="G610" s="18">
        <f t="shared" ref="G610:G627" si="156">F610/E610*1000</f>
        <v>57214.135368853495</v>
      </c>
      <c r="H610" s="71">
        <f t="shared" si="146"/>
        <v>-924</v>
      </c>
      <c r="I610" s="71">
        <f t="shared" ref="I610:I627" si="157">E610-N610</f>
        <v>-33113</v>
      </c>
      <c r="J610" s="71">
        <f t="shared" ref="J610:J627" si="158">F610-O610</f>
        <v>-1240600</v>
      </c>
      <c r="K610" s="72">
        <f t="shared" ref="K610:K627" si="159">G610-P610</f>
        <v>5839.7705325895513</v>
      </c>
      <c r="L610" s="5">
        <v>604</v>
      </c>
      <c r="M610" s="4">
        <v>7288</v>
      </c>
      <c r="N610" s="4">
        <v>111979</v>
      </c>
      <c r="O610" s="4">
        <v>5752850</v>
      </c>
      <c r="P610" s="4">
        <f t="shared" ref="P610:P629" si="160">O610/N610*1000</f>
        <v>51374.364836263943</v>
      </c>
    </row>
    <row r="611" spans="1:16" x14ac:dyDescent="0.25">
      <c r="A611" s="87" t="s">
        <v>79</v>
      </c>
      <c r="B611" s="170" t="s">
        <v>12</v>
      </c>
      <c r="C611" s="70" t="s">
        <v>13</v>
      </c>
      <c r="D611" s="91">
        <v>4637</v>
      </c>
      <c r="E611" s="13">
        <v>149604</v>
      </c>
      <c r="F611" s="13">
        <v>9231820</v>
      </c>
      <c r="G611" s="18">
        <f t="shared" si="156"/>
        <v>61708.376781369479</v>
      </c>
      <c r="H611" s="71">
        <f t="shared" si="146"/>
        <v>-690</v>
      </c>
      <c r="I611" s="71">
        <f t="shared" si="157"/>
        <v>-16050</v>
      </c>
      <c r="J611" s="71">
        <f t="shared" si="158"/>
        <v>963500</v>
      </c>
      <c r="K611" s="72">
        <f t="shared" si="159"/>
        <v>11795.184223387179</v>
      </c>
      <c r="L611" s="5">
        <v>605</v>
      </c>
      <c r="M611" s="4">
        <v>5327</v>
      </c>
      <c r="N611" s="4">
        <v>165654</v>
      </c>
      <c r="O611" s="4">
        <v>8268320</v>
      </c>
      <c r="P611" s="4">
        <f t="shared" si="160"/>
        <v>49913.1925579823</v>
      </c>
    </row>
    <row r="612" spans="1:16" x14ac:dyDescent="0.25">
      <c r="A612" s="87" t="s">
        <v>79</v>
      </c>
      <c r="B612" s="170">
        <v>42</v>
      </c>
      <c r="C612" s="70" t="s">
        <v>14</v>
      </c>
      <c r="D612" s="91">
        <v>7507</v>
      </c>
      <c r="E612" s="13">
        <v>104017</v>
      </c>
      <c r="F612" s="13">
        <v>7626599</v>
      </c>
      <c r="G612" s="18">
        <f t="shared" si="156"/>
        <v>73320.69757828048</v>
      </c>
      <c r="H612" s="71">
        <f t="shared" si="146"/>
        <v>-187</v>
      </c>
      <c r="I612" s="71">
        <f t="shared" si="157"/>
        <v>-7836</v>
      </c>
      <c r="J612" s="71">
        <f t="shared" si="158"/>
        <v>232373</v>
      </c>
      <c r="K612" s="72">
        <f t="shared" si="159"/>
        <v>7214.057613326484</v>
      </c>
      <c r="L612" s="5">
        <v>606</v>
      </c>
      <c r="M612" s="4">
        <v>7694</v>
      </c>
      <c r="N612" s="4">
        <v>111853</v>
      </c>
      <c r="O612" s="4">
        <v>7394226</v>
      </c>
      <c r="P612" s="4">
        <f t="shared" si="160"/>
        <v>66106.639964953996</v>
      </c>
    </row>
    <row r="613" spans="1:16" x14ac:dyDescent="0.25">
      <c r="A613" s="87" t="s">
        <v>79</v>
      </c>
      <c r="B613" s="170" t="s">
        <v>15</v>
      </c>
      <c r="C613" s="70" t="s">
        <v>16</v>
      </c>
      <c r="D613" s="91">
        <v>9461</v>
      </c>
      <c r="E613" s="13">
        <v>148811</v>
      </c>
      <c r="F613" s="13">
        <v>4336015</v>
      </c>
      <c r="G613" s="18">
        <f t="shared" si="156"/>
        <v>29137.731753701006</v>
      </c>
      <c r="H613" s="71">
        <f t="shared" si="146"/>
        <v>-547</v>
      </c>
      <c r="I613" s="71">
        <f t="shared" si="157"/>
        <v>-13781</v>
      </c>
      <c r="J613" s="71">
        <f t="shared" si="158"/>
        <v>-153000</v>
      </c>
      <c r="K613" s="72">
        <f t="shared" si="159"/>
        <v>1528.6550463599306</v>
      </c>
      <c r="L613" s="5">
        <v>607</v>
      </c>
      <c r="M613" s="4">
        <v>10008</v>
      </c>
      <c r="N613" s="4">
        <v>162592</v>
      </c>
      <c r="O613" s="4">
        <v>4489015</v>
      </c>
      <c r="P613" s="4">
        <f t="shared" si="160"/>
        <v>27609.076707341075</v>
      </c>
    </row>
    <row r="614" spans="1:16" x14ac:dyDescent="0.25">
      <c r="A614" s="87" t="s">
        <v>79</v>
      </c>
      <c r="B614" s="170" t="s">
        <v>17</v>
      </c>
      <c r="C614" s="70" t="s">
        <v>18</v>
      </c>
      <c r="D614" s="91">
        <v>1177</v>
      </c>
      <c r="E614" s="13">
        <v>24602</v>
      </c>
      <c r="F614" s="13">
        <v>1096035</v>
      </c>
      <c r="G614" s="18">
        <f t="shared" si="156"/>
        <v>44550.646288919605</v>
      </c>
      <c r="H614" s="71">
        <f t="shared" si="146"/>
        <v>-119</v>
      </c>
      <c r="I614" s="71">
        <f t="shared" si="157"/>
        <v>-5416</v>
      </c>
      <c r="J614" s="71">
        <f t="shared" si="158"/>
        <v>-131447</v>
      </c>
      <c r="K614" s="72">
        <f t="shared" si="159"/>
        <v>3659.1145413015111</v>
      </c>
      <c r="L614" s="5">
        <v>608</v>
      </c>
      <c r="M614" s="4">
        <v>1296</v>
      </c>
      <c r="N614" s="4">
        <v>30018</v>
      </c>
      <c r="O614" s="4">
        <v>1227482</v>
      </c>
      <c r="P614" s="4">
        <f t="shared" si="160"/>
        <v>40891.531747618094</v>
      </c>
    </row>
    <row r="615" spans="1:16" x14ac:dyDescent="0.25">
      <c r="A615" s="87" t="s">
        <v>79</v>
      </c>
      <c r="B615" s="170">
        <v>51</v>
      </c>
      <c r="C615" s="70" t="s">
        <v>19</v>
      </c>
      <c r="D615" s="91">
        <v>1476</v>
      </c>
      <c r="E615" s="13">
        <v>37198</v>
      </c>
      <c r="F615" s="13">
        <v>3186753</v>
      </c>
      <c r="G615" s="18">
        <f t="shared" si="156"/>
        <v>85670.009140276365</v>
      </c>
      <c r="H615" s="71">
        <f t="shared" si="146"/>
        <v>-161</v>
      </c>
      <c r="I615" s="71">
        <f t="shared" si="157"/>
        <v>1074</v>
      </c>
      <c r="J615" s="71">
        <f t="shared" si="158"/>
        <v>720744</v>
      </c>
      <c r="K615" s="72">
        <f t="shared" si="159"/>
        <v>17404.894535027779</v>
      </c>
      <c r="L615" s="5">
        <v>609</v>
      </c>
      <c r="M615" s="4">
        <v>1637</v>
      </c>
      <c r="N615" s="4">
        <v>36124</v>
      </c>
      <c r="O615" s="4">
        <v>2466009</v>
      </c>
      <c r="P615" s="4">
        <f t="shared" si="160"/>
        <v>68265.114605248586</v>
      </c>
    </row>
    <row r="616" spans="1:16" x14ac:dyDescent="0.25">
      <c r="A616" s="87" t="s">
        <v>79</v>
      </c>
      <c r="B616" s="170">
        <v>52</v>
      </c>
      <c r="C616" s="70" t="s">
        <v>20</v>
      </c>
      <c r="D616" s="91">
        <v>6327</v>
      </c>
      <c r="E616" s="13">
        <v>87572</v>
      </c>
      <c r="F616" s="13">
        <v>8554335</v>
      </c>
      <c r="G616" s="18">
        <f t="shared" si="156"/>
        <v>97683.449047640795</v>
      </c>
      <c r="H616" s="71">
        <f t="shared" si="146"/>
        <v>-788</v>
      </c>
      <c r="I616" s="71">
        <f t="shared" si="157"/>
        <v>-21867</v>
      </c>
      <c r="J616" s="71">
        <f t="shared" si="158"/>
        <v>310426</v>
      </c>
      <c r="K616" s="72">
        <f t="shared" si="159"/>
        <v>22354.64487362605</v>
      </c>
      <c r="L616" s="5">
        <v>610</v>
      </c>
      <c r="M616" s="4">
        <v>7115</v>
      </c>
      <c r="N616" s="4">
        <v>109439</v>
      </c>
      <c r="O616" s="4">
        <v>8243909</v>
      </c>
      <c r="P616" s="4">
        <f t="shared" si="160"/>
        <v>75328.804174014746</v>
      </c>
    </row>
    <row r="617" spans="1:16" x14ac:dyDescent="0.25">
      <c r="A617" s="87" t="s">
        <v>79</v>
      </c>
      <c r="B617" s="170">
        <v>53</v>
      </c>
      <c r="C617" s="70" t="s">
        <v>21</v>
      </c>
      <c r="D617" s="91">
        <v>5468</v>
      </c>
      <c r="E617" s="13">
        <v>40838</v>
      </c>
      <c r="F617" s="13">
        <v>2254309</v>
      </c>
      <c r="G617" s="18">
        <f t="shared" si="156"/>
        <v>55201.258631666584</v>
      </c>
      <c r="H617" s="71">
        <f t="shared" si="146"/>
        <v>-9</v>
      </c>
      <c r="I617" s="71">
        <f t="shared" si="157"/>
        <v>-6021</v>
      </c>
      <c r="J617" s="71">
        <f t="shared" si="158"/>
        <v>-196688</v>
      </c>
      <c r="K617" s="72">
        <f t="shared" si="159"/>
        <v>2895.4689221123845</v>
      </c>
      <c r="L617" s="5">
        <v>611</v>
      </c>
      <c r="M617" s="4">
        <v>5477</v>
      </c>
      <c r="N617" s="4">
        <v>46859</v>
      </c>
      <c r="O617" s="4">
        <v>2450997</v>
      </c>
      <c r="P617" s="4">
        <f t="shared" si="160"/>
        <v>52305.789709554199</v>
      </c>
    </row>
    <row r="618" spans="1:16" x14ac:dyDescent="0.25">
      <c r="A618" s="87" t="s">
        <v>79</v>
      </c>
      <c r="B618" s="170">
        <v>54</v>
      </c>
      <c r="C618" s="70" t="s">
        <v>22</v>
      </c>
      <c r="D618" s="91">
        <v>14482</v>
      </c>
      <c r="E618" s="13">
        <v>117334</v>
      </c>
      <c r="F618" s="13">
        <v>9179512</v>
      </c>
      <c r="G618" s="18">
        <f t="shared" si="156"/>
        <v>78234.032761177485</v>
      </c>
      <c r="H618" s="71">
        <f t="shared" si="146"/>
        <v>116</v>
      </c>
      <c r="I618" s="71">
        <f t="shared" si="157"/>
        <v>-4071</v>
      </c>
      <c r="J618" s="71">
        <f t="shared" si="158"/>
        <v>480942</v>
      </c>
      <c r="K618" s="72">
        <f t="shared" si="159"/>
        <v>6584.8420359190495</v>
      </c>
      <c r="L618" s="5">
        <v>612</v>
      </c>
      <c r="M618" s="4">
        <v>14366</v>
      </c>
      <c r="N618" s="4">
        <v>121405</v>
      </c>
      <c r="O618" s="4">
        <v>8698570</v>
      </c>
      <c r="P618" s="4">
        <f t="shared" si="160"/>
        <v>71649.190725258435</v>
      </c>
    </row>
    <row r="619" spans="1:16" x14ac:dyDescent="0.25">
      <c r="A619" s="87" t="s">
        <v>79</v>
      </c>
      <c r="B619" s="170">
        <v>55</v>
      </c>
      <c r="C619" s="70" t="s">
        <v>23</v>
      </c>
      <c r="D619" s="91">
        <v>707</v>
      </c>
      <c r="E619" s="13">
        <v>42993</v>
      </c>
      <c r="F619" s="13">
        <v>4322721</v>
      </c>
      <c r="G619" s="18">
        <f t="shared" si="156"/>
        <v>100544.76310096993</v>
      </c>
      <c r="H619" s="71">
        <f t="shared" si="146"/>
        <v>30</v>
      </c>
      <c r="I619" s="71">
        <f t="shared" si="157"/>
        <v>2371</v>
      </c>
      <c r="J619" s="71">
        <f t="shared" si="158"/>
        <v>978645</v>
      </c>
      <c r="K619" s="72">
        <f t="shared" si="159"/>
        <v>18222.96702987545</v>
      </c>
      <c r="L619" s="5">
        <v>613</v>
      </c>
      <c r="M619" s="4">
        <v>677</v>
      </c>
      <c r="N619" s="4">
        <v>40622</v>
      </c>
      <c r="O619" s="4">
        <v>3344076</v>
      </c>
      <c r="P619" s="4">
        <f t="shared" si="160"/>
        <v>82321.796071094475</v>
      </c>
    </row>
    <row r="620" spans="1:16" ht="25.5" x14ac:dyDescent="0.25">
      <c r="A620" s="87" t="s">
        <v>79</v>
      </c>
      <c r="B620" s="170">
        <v>56</v>
      </c>
      <c r="C620" s="70" t="s">
        <v>24</v>
      </c>
      <c r="D620" s="91">
        <v>4647</v>
      </c>
      <c r="E620" s="13">
        <v>115512</v>
      </c>
      <c r="F620" s="13">
        <v>4272133</v>
      </c>
      <c r="G620" s="18">
        <f t="shared" si="156"/>
        <v>36984.321975206039</v>
      </c>
      <c r="H620" s="71">
        <f t="shared" si="146"/>
        <v>21</v>
      </c>
      <c r="I620" s="71">
        <f t="shared" si="157"/>
        <v>-9311</v>
      </c>
      <c r="J620" s="71">
        <f t="shared" si="158"/>
        <v>277514</v>
      </c>
      <c r="K620" s="72">
        <f t="shared" si="159"/>
        <v>4982.0547648361535</v>
      </c>
      <c r="L620" s="5">
        <v>614</v>
      </c>
      <c r="M620" s="4">
        <v>4626</v>
      </c>
      <c r="N620" s="4">
        <v>124823</v>
      </c>
      <c r="O620" s="4">
        <v>3994619</v>
      </c>
      <c r="P620" s="4">
        <f t="shared" si="160"/>
        <v>32002.267210369886</v>
      </c>
    </row>
    <row r="621" spans="1:16" x14ac:dyDescent="0.25">
      <c r="A621" s="87" t="s">
        <v>79</v>
      </c>
      <c r="B621" s="170">
        <v>61</v>
      </c>
      <c r="C621" s="70" t="s">
        <v>25</v>
      </c>
      <c r="D621" s="91">
        <v>1260</v>
      </c>
      <c r="E621" s="13">
        <v>30343</v>
      </c>
      <c r="F621" s="13">
        <v>945946</v>
      </c>
      <c r="G621" s="18">
        <f t="shared" si="156"/>
        <v>31175.098045677751</v>
      </c>
      <c r="H621" s="71">
        <f t="shared" si="146"/>
        <v>168</v>
      </c>
      <c r="I621" s="71">
        <f t="shared" si="157"/>
        <v>3511</v>
      </c>
      <c r="J621" s="71">
        <f t="shared" si="158"/>
        <v>210070</v>
      </c>
      <c r="K621" s="72">
        <f t="shared" si="159"/>
        <v>3749.7849866437609</v>
      </c>
      <c r="L621" s="5">
        <v>615</v>
      </c>
      <c r="M621" s="4">
        <v>1092</v>
      </c>
      <c r="N621" s="4">
        <v>26832</v>
      </c>
      <c r="O621" s="4">
        <v>735876</v>
      </c>
      <c r="P621" s="4">
        <f t="shared" si="160"/>
        <v>27425.31305903399</v>
      </c>
    </row>
    <row r="622" spans="1:16" x14ac:dyDescent="0.25">
      <c r="A622" s="87" t="s">
        <v>79</v>
      </c>
      <c r="B622" s="170">
        <v>62</v>
      </c>
      <c r="C622" s="70" t="s">
        <v>26</v>
      </c>
      <c r="D622" s="91">
        <v>11065</v>
      </c>
      <c r="E622" s="13">
        <v>151017</v>
      </c>
      <c r="F622" s="13">
        <v>7311840</v>
      </c>
      <c r="G622" s="18">
        <f t="shared" si="156"/>
        <v>48417.330499215321</v>
      </c>
      <c r="H622" s="71">
        <f t="shared" si="146"/>
        <v>1094</v>
      </c>
      <c r="I622" s="71">
        <f t="shared" si="157"/>
        <v>20208</v>
      </c>
      <c r="J622" s="71">
        <f t="shared" si="158"/>
        <v>1488821</v>
      </c>
      <c r="K622" s="72">
        <f t="shared" si="159"/>
        <v>3901.899603787635</v>
      </c>
      <c r="L622" s="5">
        <v>616</v>
      </c>
      <c r="M622" s="4">
        <v>9971</v>
      </c>
      <c r="N622" s="4">
        <v>130809</v>
      </c>
      <c r="O622" s="4">
        <v>5823019</v>
      </c>
      <c r="P622" s="4">
        <f t="shared" si="160"/>
        <v>44515.430895427686</v>
      </c>
    </row>
    <row r="623" spans="1:16" x14ac:dyDescent="0.25">
      <c r="A623" s="87" t="s">
        <v>79</v>
      </c>
      <c r="B623" s="170">
        <v>71</v>
      </c>
      <c r="C623" s="70" t="s">
        <v>27</v>
      </c>
      <c r="D623" s="91">
        <v>1035</v>
      </c>
      <c r="E623" s="13">
        <v>41279</v>
      </c>
      <c r="F623" s="13">
        <v>1321178</v>
      </c>
      <c r="G623" s="18">
        <f t="shared" si="156"/>
        <v>32006.056348264254</v>
      </c>
      <c r="H623" s="71">
        <f t="shared" si="146"/>
        <v>40</v>
      </c>
      <c r="I623" s="71">
        <f t="shared" si="157"/>
        <v>5300</v>
      </c>
      <c r="J623" s="71">
        <f t="shared" si="158"/>
        <v>292155</v>
      </c>
      <c r="K623" s="72">
        <f t="shared" si="159"/>
        <v>3405.4004100780876</v>
      </c>
      <c r="L623" s="5">
        <v>617</v>
      </c>
      <c r="M623" s="4">
        <v>995</v>
      </c>
      <c r="N623" s="4">
        <v>35979</v>
      </c>
      <c r="O623" s="4">
        <v>1029023</v>
      </c>
      <c r="P623" s="4">
        <f t="shared" si="160"/>
        <v>28600.655938186166</v>
      </c>
    </row>
    <row r="624" spans="1:16" x14ac:dyDescent="0.25">
      <c r="A624" s="87" t="s">
        <v>79</v>
      </c>
      <c r="B624" s="170">
        <v>72</v>
      </c>
      <c r="C624" s="70" t="s">
        <v>28</v>
      </c>
      <c r="D624" s="91">
        <v>7321</v>
      </c>
      <c r="E624" s="13">
        <v>151564</v>
      </c>
      <c r="F624" s="13">
        <v>2936554</v>
      </c>
      <c r="G624" s="18">
        <f t="shared" si="156"/>
        <v>19375.009896809268</v>
      </c>
      <c r="H624" s="71">
        <f t="shared" si="146"/>
        <v>513</v>
      </c>
      <c r="I624" s="71">
        <f t="shared" si="157"/>
        <v>10060</v>
      </c>
      <c r="J624" s="71">
        <f t="shared" si="158"/>
        <v>453313</v>
      </c>
      <c r="K624" s="72">
        <f t="shared" si="159"/>
        <v>1826.0996186545854</v>
      </c>
      <c r="L624" s="5">
        <v>618</v>
      </c>
      <c r="M624" s="4">
        <v>6808</v>
      </c>
      <c r="N624" s="4">
        <v>141504</v>
      </c>
      <c r="O624" s="4">
        <v>2483241</v>
      </c>
      <c r="P624" s="4">
        <f t="shared" si="160"/>
        <v>17548.910278154683</v>
      </c>
    </row>
    <row r="625" spans="1:16" x14ac:dyDescent="0.25">
      <c r="A625" s="87" t="s">
        <v>79</v>
      </c>
      <c r="B625" s="170">
        <v>81</v>
      </c>
      <c r="C625" s="70" t="s">
        <v>29</v>
      </c>
      <c r="D625" s="91">
        <v>6237</v>
      </c>
      <c r="E625" s="13">
        <v>52984</v>
      </c>
      <c r="F625" s="13">
        <v>1531117</v>
      </c>
      <c r="G625" s="18">
        <f t="shared" si="156"/>
        <v>28897.723841159597</v>
      </c>
      <c r="H625" s="71">
        <f t="shared" si="146"/>
        <v>-37</v>
      </c>
      <c r="I625" s="71">
        <f t="shared" si="157"/>
        <v>-264</v>
      </c>
      <c r="J625" s="71">
        <f t="shared" si="158"/>
        <v>84104</v>
      </c>
      <c r="K625" s="72">
        <f t="shared" si="159"/>
        <v>1722.7501332269021</v>
      </c>
      <c r="L625" s="5">
        <v>619</v>
      </c>
      <c r="M625" s="4">
        <v>6274</v>
      </c>
      <c r="N625" s="4">
        <v>53248</v>
      </c>
      <c r="O625" s="4">
        <v>1447013</v>
      </c>
      <c r="P625" s="4">
        <f t="shared" si="160"/>
        <v>27174.973707932695</v>
      </c>
    </row>
    <row r="626" spans="1:16" x14ac:dyDescent="0.25">
      <c r="A626" s="87" t="s">
        <v>79</v>
      </c>
      <c r="B626" s="170">
        <v>99</v>
      </c>
      <c r="C626" s="70" t="s">
        <v>30</v>
      </c>
      <c r="D626" s="91">
        <v>165</v>
      </c>
      <c r="E626" s="13">
        <v>230</v>
      </c>
      <c r="F626" s="13">
        <v>7130</v>
      </c>
      <c r="G626" s="18">
        <f t="shared" si="156"/>
        <v>31000</v>
      </c>
      <c r="H626" s="71">
        <f t="shared" si="146"/>
        <v>31</v>
      </c>
      <c r="I626" s="71">
        <f t="shared" si="157"/>
        <v>95</v>
      </c>
      <c r="J626" s="71">
        <f t="shared" si="158"/>
        <v>4486</v>
      </c>
      <c r="K626" s="72">
        <f t="shared" si="159"/>
        <v>11414.814814814814</v>
      </c>
      <c r="L626" s="5">
        <v>620</v>
      </c>
      <c r="M626" s="4">
        <v>134</v>
      </c>
      <c r="N626" s="4">
        <v>135</v>
      </c>
      <c r="O626" s="4">
        <v>2644</v>
      </c>
      <c r="P626" s="4">
        <f t="shared" si="160"/>
        <v>19585.185185185186</v>
      </c>
    </row>
    <row r="627" spans="1:16" x14ac:dyDescent="0.25">
      <c r="A627" s="87" t="s">
        <v>80</v>
      </c>
      <c r="B627" s="170">
        <v>0</v>
      </c>
      <c r="C627" s="70" t="s">
        <v>6</v>
      </c>
      <c r="D627" s="91">
        <v>9707</v>
      </c>
      <c r="E627" s="13">
        <v>129592</v>
      </c>
      <c r="F627" s="13">
        <v>6261340</v>
      </c>
      <c r="G627" s="18">
        <f t="shared" si="156"/>
        <v>48315.791098215937</v>
      </c>
      <c r="H627" s="71">
        <f t="shared" si="146"/>
        <v>-203</v>
      </c>
      <c r="I627" s="71">
        <f t="shared" si="157"/>
        <v>-5965</v>
      </c>
      <c r="J627" s="71">
        <f t="shared" si="158"/>
        <v>502906</v>
      </c>
      <c r="K627" s="72">
        <f t="shared" si="159"/>
        <v>5835.9929321308227</v>
      </c>
      <c r="L627" s="5">
        <v>621</v>
      </c>
      <c r="M627" s="4">
        <v>9910</v>
      </c>
      <c r="N627" s="4">
        <v>135557</v>
      </c>
      <c r="O627" s="4">
        <v>5758434</v>
      </c>
      <c r="P627" s="4">
        <f t="shared" si="160"/>
        <v>42479.798166085115</v>
      </c>
    </row>
    <row r="628" spans="1:16" x14ac:dyDescent="0.25">
      <c r="A628" s="87" t="s">
        <v>80</v>
      </c>
      <c r="B628" s="170">
        <v>11</v>
      </c>
      <c r="C628" s="70" t="s">
        <v>7</v>
      </c>
      <c r="D628" s="91">
        <v>11</v>
      </c>
      <c r="E628" s="13" t="s">
        <v>42</v>
      </c>
      <c r="F628" s="13">
        <v>1422</v>
      </c>
      <c r="G628" s="92" t="s">
        <v>48</v>
      </c>
      <c r="H628" s="71">
        <f t="shared" si="146"/>
        <v>-1</v>
      </c>
      <c r="I628" s="71" t="s">
        <v>48</v>
      </c>
      <c r="J628" s="71">
        <f>F628-O628</f>
        <v>578</v>
      </c>
      <c r="K628" s="72" t="s">
        <v>48</v>
      </c>
      <c r="L628" s="5">
        <v>622</v>
      </c>
      <c r="M628" s="4">
        <v>12</v>
      </c>
      <c r="N628" s="4">
        <v>30</v>
      </c>
      <c r="O628" s="4">
        <v>844</v>
      </c>
      <c r="P628" s="4">
        <f t="shared" si="160"/>
        <v>28133.333333333332</v>
      </c>
    </row>
    <row r="629" spans="1:16" x14ac:dyDescent="0.25">
      <c r="A629" s="87" t="s">
        <v>80</v>
      </c>
      <c r="B629" s="170">
        <v>21</v>
      </c>
      <c r="C629" s="70" t="s">
        <v>8</v>
      </c>
      <c r="D629" s="91">
        <v>5</v>
      </c>
      <c r="E629" s="13" t="s">
        <v>41</v>
      </c>
      <c r="F629" s="13">
        <v>817</v>
      </c>
      <c r="G629" s="92" t="s">
        <v>48</v>
      </c>
      <c r="H629" s="71">
        <f t="shared" si="146"/>
        <v>-1</v>
      </c>
      <c r="I629" s="71" t="s">
        <v>48</v>
      </c>
      <c r="J629" s="71">
        <f>F629-O629</f>
        <v>-1250</v>
      </c>
      <c r="K629" s="72" t="s">
        <v>48</v>
      </c>
      <c r="L629" s="5">
        <v>623</v>
      </c>
      <c r="M629" s="4">
        <v>6</v>
      </c>
      <c r="N629" s="4">
        <v>45</v>
      </c>
      <c r="O629" s="4">
        <v>2067</v>
      </c>
      <c r="P629" s="4">
        <f t="shared" si="160"/>
        <v>45933.333333333328</v>
      </c>
    </row>
    <row r="630" spans="1:16" x14ac:dyDescent="0.25">
      <c r="A630" s="87" t="s">
        <v>80</v>
      </c>
      <c r="B630" s="170">
        <v>22</v>
      </c>
      <c r="C630" s="70" t="s">
        <v>9</v>
      </c>
      <c r="D630" s="91">
        <v>10</v>
      </c>
      <c r="E630" s="13" t="s">
        <v>45</v>
      </c>
      <c r="F630" s="13" t="s">
        <v>10</v>
      </c>
      <c r="G630" s="92" t="s">
        <v>48</v>
      </c>
      <c r="H630" s="71">
        <f t="shared" si="146"/>
        <v>1</v>
      </c>
      <c r="I630" s="71" t="s">
        <v>48</v>
      </c>
      <c r="J630" s="71" t="s">
        <v>48</v>
      </c>
      <c r="K630" s="72" t="s">
        <v>48</v>
      </c>
      <c r="L630" s="5">
        <v>624</v>
      </c>
      <c r="M630" s="4">
        <v>9</v>
      </c>
      <c r="N630" s="4" t="s">
        <v>45</v>
      </c>
      <c r="O630" s="4" t="s">
        <v>10</v>
      </c>
      <c r="P630" s="36" t="s">
        <v>48</v>
      </c>
    </row>
    <row r="631" spans="1:16" x14ac:dyDescent="0.25">
      <c r="A631" s="87" t="s">
        <v>80</v>
      </c>
      <c r="B631" s="170">
        <v>23</v>
      </c>
      <c r="C631" s="70" t="s">
        <v>11</v>
      </c>
      <c r="D631" s="91">
        <v>1268</v>
      </c>
      <c r="E631" s="13">
        <v>9737</v>
      </c>
      <c r="F631" s="13">
        <v>538678</v>
      </c>
      <c r="G631" s="18">
        <f>F631/E631*1000</f>
        <v>55322.789360172537</v>
      </c>
      <c r="H631" s="71">
        <f t="shared" si="146"/>
        <v>-318</v>
      </c>
      <c r="I631" s="71">
        <f t="shared" ref="I631:K635" si="161">E631-N631</f>
        <v>-5130</v>
      </c>
      <c r="J631" s="71">
        <f t="shared" si="161"/>
        <v>-176597</v>
      </c>
      <c r="K631" s="72">
        <f t="shared" si="161"/>
        <v>7211.1999339264876</v>
      </c>
      <c r="L631" s="5">
        <v>625</v>
      </c>
      <c r="M631" s="4">
        <v>1586</v>
      </c>
      <c r="N631" s="4">
        <v>14867</v>
      </c>
      <c r="O631" s="4">
        <v>715275</v>
      </c>
      <c r="P631" s="4">
        <f t="shared" ref="P631:P646" si="162">O631/N631*1000</f>
        <v>48111.58942624605</v>
      </c>
    </row>
    <row r="632" spans="1:16" x14ac:dyDescent="0.25">
      <c r="A632" s="87" t="s">
        <v>80</v>
      </c>
      <c r="B632" s="170" t="s">
        <v>12</v>
      </c>
      <c r="C632" s="70" t="s">
        <v>13</v>
      </c>
      <c r="D632" s="91">
        <v>249</v>
      </c>
      <c r="E632" s="13">
        <v>3799</v>
      </c>
      <c r="F632" s="13">
        <v>185768</v>
      </c>
      <c r="G632" s="18">
        <f>F632/E632*1000</f>
        <v>48899.183995788364</v>
      </c>
      <c r="H632" s="71">
        <f t="shared" si="146"/>
        <v>-44</v>
      </c>
      <c r="I632" s="71">
        <f t="shared" si="161"/>
        <v>-5433</v>
      </c>
      <c r="J632" s="71">
        <f t="shared" si="161"/>
        <v>-486284</v>
      </c>
      <c r="K632" s="72">
        <f t="shared" si="161"/>
        <v>-23896.743213916998</v>
      </c>
      <c r="L632" s="5">
        <v>626</v>
      </c>
      <c r="M632" s="4">
        <v>293</v>
      </c>
      <c r="N632" s="4">
        <v>9232</v>
      </c>
      <c r="O632" s="4">
        <v>672052</v>
      </c>
      <c r="P632" s="4">
        <f t="shared" si="162"/>
        <v>72795.927209705362</v>
      </c>
    </row>
    <row r="633" spans="1:16" x14ac:dyDescent="0.25">
      <c r="A633" s="87" t="s">
        <v>80</v>
      </c>
      <c r="B633" s="170">
        <v>42</v>
      </c>
      <c r="C633" s="70" t="s">
        <v>14</v>
      </c>
      <c r="D633" s="91">
        <v>385</v>
      </c>
      <c r="E633" s="13">
        <v>5551</v>
      </c>
      <c r="F633" s="13">
        <v>322680</v>
      </c>
      <c r="G633" s="18">
        <f>F633/E633*1000</f>
        <v>58130.066654656817</v>
      </c>
      <c r="H633" s="71">
        <f t="shared" si="146"/>
        <v>-20</v>
      </c>
      <c r="I633" s="71">
        <f t="shared" si="161"/>
        <v>1117</v>
      </c>
      <c r="J633" s="71">
        <f t="shared" si="161"/>
        <v>60549</v>
      </c>
      <c r="K633" s="72">
        <f t="shared" si="161"/>
        <v>-988.33659297511622</v>
      </c>
      <c r="L633" s="5">
        <v>627</v>
      </c>
      <c r="M633" s="4">
        <v>405</v>
      </c>
      <c r="N633" s="4">
        <v>4434</v>
      </c>
      <c r="O633" s="4">
        <v>262131</v>
      </c>
      <c r="P633" s="4">
        <f t="shared" si="162"/>
        <v>59118.403247631933</v>
      </c>
    </row>
    <row r="634" spans="1:16" x14ac:dyDescent="0.25">
      <c r="A634" s="87" t="s">
        <v>80</v>
      </c>
      <c r="B634" s="170" t="s">
        <v>15</v>
      </c>
      <c r="C634" s="70" t="s">
        <v>16</v>
      </c>
      <c r="D634" s="91">
        <v>1236</v>
      </c>
      <c r="E634" s="13">
        <v>21868</v>
      </c>
      <c r="F634" s="13">
        <v>628827</v>
      </c>
      <c r="G634" s="18">
        <f>F634/E634*1000</f>
        <v>28755.578928114141</v>
      </c>
      <c r="H634" s="71">
        <f t="shared" si="146"/>
        <v>-9</v>
      </c>
      <c r="I634" s="71">
        <f t="shared" si="161"/>
        <v>-1146</v>
      </c>
      <c r="J634" s="71">
        <f t="shared" si="161"/>
        <v>-13779</v>
      </c>
      <c r="K634" s="72">
        <f t="shared" si="161"/>
        <v>833.18386423997799</v>
      </c>
      <c r="L634" s="5">
        <v>628</v>
      </c>
      <c r="M634" s="4">
        <v>1245</v>
      </c>
      <c r="N634" s="4">
        <v>23014</v>
      </c>
      <c r="O634" s="4">
        <v>642606</v>
      </c>
      <c r="P634" s="4">
        <f t="shared" si="162"/>
        <v>27922.395063874163</v>
      </c>
    </row>
    <row r="635" spans="1:16" x14ac:dyDescent="0.25">
      <c r="A635" s="87" t="s">
        <v>80</v>
      </c>
      <c r="B635" s="170" t="s">
        <v>17</v>
      </c>
      <c r="C635" s="70" t="s">
        <v>18</v>
      </c>
      <c r="D635" s="91">
        <v>147</v>
      </c>
      <c r="E635" s="13">
        <v>1863</v>
      </c>
      <c r="F635" s="13">
        <v>88745</v>
      </c>
      <c r="G635" s="18">
        <f>F635/E635*1000</f>
        <v>47635.534084809449</v>
      </c>
      <c r="H635" s="71">
        <f t="shared" si="146"/>
        <v>0</v>
      </c>
      <c r="I635" s="71">
        <f t="shared" si="161"/>
        <v>-68</v>
      </c>
      <c r="J635" s="71">
        <f t="shared" si="161"/>
        <v>10564</v>
      </c>
      <c r="K635" s="72">
        <f t="shared" si="161"/>
        <v>7148.2218113759955</v>
      </c>
      <c r="L635" s="5">
        <v>629</v>
      </c>
      <c r="M635" s="4">
        <v>147</v>
      </c>
      <c r="N635" s="4">
        <v>1931</v>
      </c>
      <c r="O635" s="4">
        <v>78181</v>
      </c>
      <c r="P635" s="4">
        <f t="shared" si="162"/>
        <v>40487.312273433454</v>
      </c>
    </row>
    <row r="636" spans="1:16" x14ac:dyDescent="0.25">
      <c r="A636" s="87" t="s">
        <v>80</v>
      </c>
      <c r="B636" s="170">
        <v>51</v>
      </c>
      <c r="C636" s="70" t="s">
        <v>19</v>
      </c>
      <c r="D636" s="91">
        <v>145</v>
      </c>
      <c r="E636" s="13" t="s">
        <v>33</v>
      </c>
      <c r="F636" s="13" t="s">
        <v>10</v>
      </c>
      <c r="G636" s="92" t="s">
        <v>48</v>
      </c>
      <c r="H636" s="71">
        <f t="shared" si="146"/>
        <v>-45</v>
      </c>
      <c r="I636" s="71" t="s">
        <v>48</v>
      </c>
      <c r="J636" s="71" t="s">
        <v>48</v>
      </c>
      <c r="K636" s="72" t="s">
        <v>48</v>
      </c>
      <c r="L636" s="5">
        <v>630</v>
      </c>
      <c r="M636" s="4">
        <v>190</v>
      </c>
      <c r="N636" s="4">
        <v>3459</v>
      </c>
      <c r="O636" s="4">
        <v>235933</v>
      </c>
      <c r="P636" s="4">
        <f t="shared" si="162"/>
        <v>68208.44174616941</v>
      </c>
    </row>
    <row r="637" spans="1:16" x14ac:dyDescent="0.25">
      <c r="A637" s="87" t="s">
        <v>80</v>
      </c>
      <c r="B637" s="170">
        <v>52</v>
      </c>
      <c r="C637" s="70" t="s">
        <v>20</v>
      </c>
      <c r="D637" s="91">
        <v>787</v>
      </c>
      <c r="E637" s="13">
        <v>7734</v>
      </c>
      <c r="F637" s="13">
        <v>616641</v>
      </c>
      <c r="G637" s="18">
        <f t="shared" ref="G637:G646" si="163">F637/E637*1000</f>
        <v>79731.186966640802</v>
      </c>
      <c r="H637" s="71">
        <f t="shared" si="146"/>
        <v>-58</v>
      </c>
      <c r="I637" s="71">
        <f t="shared" ref="I637:I646" si="164">E637-N637</f>
        <v>-477</v>
      </c>
      <c r="J637" s="71">
        <f t="shared" ref="J637:J646" si="165">F637-O637</f>
        <v>86186</v>
      </c>
      <c r="K637" s="72">
        <f t="shared" ref="K637:K646" si="166">G637-P637</f>
        <v>15128.215343208816</v>
      </c>
      <c r="L637" s="5">
        <v>631</v>
      </c>
      <c r="M637" s="4">
        <v>845</v>
      </c>
      <c r="N637" s="4">
        <v>8211</v>
      </c>
      <c r="O637" s="4">
        <v>530455</v>
      </c>
      <c r="P637" s="4">
        <f t="shared" si="162"/>
        <v>64602.971623431986</v>
      </c>
    </row>
    <row r="638" spans="1:16" x14ac:dyDescent="0.25">
      <c r="A638" s="87" t="s">
        <v>80</v>
      </c>
      <c r="B638" s="170">
        <v>53</v>
      </c>
      <c r="C638" s="70" t="s">
        <v>21</v>
      </c>
      <c r="D638" s="91">
        <v>666</v>
      </c>
      <c r="E638" s="13">
        <v>3519</v>
      </c>
      <c r="F638" s="13">
        <v>164309</v>
      </c>
      <c r="G638" s="18">
        <f t="shared" si="163"/>
        <v>46691.957942597328</v>
      </c>
      <c r="H638" s="71">
        <f t="shared" si="146"/>
        <v>73</v>
      </c>
      <c r="I638" s="71">
        <f t="shared" si="164"/>
        <v>-1030</v>
      </c>
      <c r="J638" s="71">
        <f t="shared" si="165"/>
        <v>8568</v>
      </c>
      <c r="K638" s="72">
        <f t="shared" si="166"/>
        <v>12455.64226882287</v>
      </c>
      <c r="L638" s="5">
        <v>632</v>
      </c>
      <c r="M638" s="4">
        <v>593</v>
      </c>
      <c r="N638" s="4">
        <v>4549</v>
      </c>
      <c r="O638" s="4">
        <v>155741</v>
      </c>
      <c r="P638" s="4">
        <f t="shared" si="162"/>
        <v>34236.315673774458</v>
      </c>
    </row>
    <row r="639" spans="1:16" x14ac:dyDescent="0.25">
      <c r="A639" s="87" t="s">
        <v>80</v>
      </c>
      <c r="B639" s="170">
        <v>54</v>
      </c>
      <c r="C639" s="70" t="s">
        <v>22</v>
      </c>
      <c r="D639" s="91">
        <v>1198</v>
      </c>
      <c r="E639" s="13">
        <v>11828</v>
      </c>
      <c r="F639" s="13">
        <v>1135229</v>
      </c>
      <c r="G639" s="18">
        <f t="shared" si="163"/>
        <v>95978.102806898882</v>
      </c>
      <c r="H639" s="71">
        <f t="shared" si="146"/>
        <v>-16</v>
      </c>
      <c r="I639" s="71">
        <f t="shared" si="164"/>
        <v>3312</v>
      </c>
      <c r="J639" s="71">
        <f t="shared" si="165"/>
        <v>666520</v>
      </c>
      <c r="K639" s="72">
        <f t="shared" si="166"/>
        <v>40939.469645790385</v>
      </c>
      <c r="L639" s="5">
        <v>633</v>
      </c>
      <c r="M639" s="4">
        <v>1214</v>
      </c>
      <c r="N639" s="4">
        <v>8516</v>
      </c>
      <c r="O639" s="4">
        <v>468709</v>
      </c>
      <c r="P639" s="4">
        <f t="shared" si="162"/>
        <v>55038.633161108497</v>
      </c>
    </row>
    <row r="640" spans="1:16" x14ac:dyDescent="0.25">
      <c r="A640" s="87" t="s">
        <v>80</v>
      </c>
      <c r="B640" s="170">
        <v>55</v>
      </c>
      <c r="C640" s="70" t="s">
        <v>23</v>
      </c>
      <c r="D640" s="91">
        <v>52</v>
      </c>
      <c r="E640" s="13">
        <v>2227</v>
      </c>
      <c r="F640" s="13">
        <v>212131</v>
      </c>
      <c r="G640" s="18">
        <f t="shared" si="163"/>
        <v>95254.153569824877</v>
      </c>
      <c r="H640" s="71">
        <f t="shared" si="146"/>
        <v>3</v>
      </c>
      <c r="I640" s="71">
        <f t="shared" si="164"/>
        <v>565</v>
      </c>
      <c r="J640" s="71">
        <f t="shared" si="165"/>
        <v>69464</v>
      </c>
      <c r="K640" s="72">
        <f t="shared" si="166"/>
        <v>9413.6000198850525</v>
      </c>
      <c r="L640" s="5">
        <v>634</v>
      </c>
      <c r="M640" s="4">
        <v>49</v>
      </c>
      <c r="N640" s="4">
        <v>1662</v>
      </c>
      <c r="O640" s="4">
        <v>142667</v>
      </c>
      <c r="P640" s="4">
        <f t="shared" si="162"/>
        <v>85840.553549939825</v>
      </c>
    </row>
    <row r="641" spans="1:16" ht="25.5" x14ac:dyDescent="0.25">
      <c r="A641" s="87" t="s">
        <v>80</v>
      </c>
      <c r="B641" s="170">
        <v>56</v>
      </c>
      <c r="C641" s="70" t="s">
        <v>24</v>
      </c>
      <c r="D641" s="91">
        <v>522</v>
      </c>
      <c r="E641" s="13">
        <v>6423</v>
      </c>
      <c r="F641" s="13">
        <v>192177</v>
      </c>
      <c r="G641" s="18">
        <f t="shared" si="163"/>
        <v>29920.130780009342</v>
      </c>
      <c r="H641" s="71">
        <f t="shared" si="146"/>
        <v>-19</v>
      </c>
      <c r="I641" s="71">
        <f t="shared" si="164"/>
        <v>-1182</v>
      </c>
      <c r="J641" s="71">
        <f t="shared" si="165"/>
        <v>-44502</v>
      </c>
      <c r="K641" s="72">
        <f t="shared" si="166"/>
        <v>-1201.3682337973623</v>
      </c>
      <c r="L641" s="5">
        <v>635</v>
      </c>
      <c r="M641" s="4">
        <v>541</v>
      </c>
      <c r="N641" s="4">
        <v>7605</v>
      </c>
      <c r="O641" s="4">
        <v>236679</v>
      </c>
      <c r="P641" s="4">
        <f t="shared" si="162"/>
        <v>31121.499013806704</v>
      </c>
    </row>
    <row r="642" spans="1:16" x14ac:dyDescent="0.25">
      <c r="A642" s="87" t="s">
        <v>80</v>
      </c>
      <c r="B642" s="170">
        <v>61</v>
      </c>
      <c r="C642" s="70" t="s">
        <v>25</v>
      </c>
      <c r="D642" s="91">
        <v>145</v>
      </c>
      <c r="E642" s="13">
        <v>1998</v>
      </c>
      <c r="F642" s="13">
        <v>53426</v>
      </c>
      <c r="G642" s="18">
        <f t="shared" si="163"/>
        <v>26739.73973973974</v>
      </c>
      <c r="H642" s="71">
        <f t="shared" si="146"/>
        <v>17</v>
      </c>
      <c r="I642" s="71">
        <f t="shared" si="164"/>
        <v>208</v>
      </c>
      <c r="J642" s="71">
        <f t="shared" si="165"/>
        <v>8103</v>
      </c>
      <c r="K642" s="72">
        <f t="shared" si="166"/>
        <v>1419.6280078961645</v>
      </c>
      <c r="L642" s="5">
        <v>636</v>
      </c>
      <c r="M642" s="4">
        <v>128</v>
      </c>
      <c r="N642" s="4">
        <v>1790</v>
      </c>
      <c r="O642" s="4">
        <v>45323</v>
      </c>
      <c r="P642" s="4">
        <f t="shared" si="162"/>
        <v>25320.111731843575</v>
      </c>
    </row>
    <row r="643" spans="1:16" x14ac:dyDescent="0.25">
      <c r="A643" s="87" t="s">
        <v>80</v>
      </c>
      <c r="B643" s="170">
        <v>62</v>
      </c>
      <c r="C643" s="70" t="s">
        <v>26</v>
      </c>
      <c r="D643" s="91">
        <v>1114</v>
      </c>
      <c r="E643" s="13">
        <v>18248</v>
      </c>
      <c r="F643" s="13">
        <v>1137059</v>
      </c>
      <c r="G643" s="18">
        <f t="shared" si="163"/>
        <v>62311.431389741345</v>
      </c>
      <c r="H643" s="71">
        <f t="shared" si="146"/>
        <v>134</v>
      </c>
      <c r="I643" s="71">
        <f t="shared" si="164"/>
        <v>4838</v>
      </c>
      <c r="J643" s="71">
        <f t="shared" si="165"/>
        <v>479786</v>
      </c>
      <c r="K643" s="72">
        <f t="shared" si="166"/>
        <v>13297.784857302868</v>
      </c>
      <c r="L643" s="5">
        <v>637</v>
      </c>
      <c r="M643" s="4">
        <v>980</v>
      </c>
      <c r="N643" s="4">
        <v>13410</v>
      </c>
      <c r="O643" s="4">
        <v>657273</v>
      </c>
      <c r="P643" s="4">
        <f t="shared" si="162"/>
        <v>49013.646532438477</v>
      </c>
    </row>
    <row r="644" spans="1:16" x14ac:dyDescent="0.25">
      <c r="A644" s="87" t="s">
        <v>80</v>
      </c>
      <c r="B644" s="170">
        <v>71</v>
      </c>
      <c r="C644" s="70" t="s">
        <v>27</v>
      </c>
      <c r="D644" s="91">
        <v>146</v>
      </c>
      <c r="E644" s="13">
        <v>5358</v>
      </c>
      <c r="F644" s="13">
        <v>76638</v>
      </c>
      <c r="G644" s="18">
        <f t="shared" si="163"/>
        <v>14303.47144456887</v>
      </c>
      <c r="H644" s="71">
        <f t="shared" si="146"/>
        <v>2</v>
      </c>
      <c r="I644" s="71">
        <f t="shared" si="164"/>
        <v>-1841</v>
      </c>
      <c r="J644" s="71">
        <f t="shared" si="165"/>
        <v>-63964</v>
      </c>
      <c r="K644" s="72">
        <f t="shared" si="166"/>
        <v>-5227.2967176758866</v>
      </c>
      <c r="L644" s="5">
        <v>638</v>
      </c>
      <c r="M644" s="4">
        <v>144</v>
      </c>
      <c r="N644" s="4">
        <v>7199</v>
      </c>
      <c r="O644" s="4">
        <v>140602</v>
      </c>
      <c r="P644" s="4">
        <f t="shared" si="162"/>
        <v>19530.768162244756</v>
      </c>
    </row>
    <row r="645" spans="1:16" x14ac:dyDescent="0.25">
      <c r="A645" s="87" t="s">
        <v>80</v>
      </c>
      <c r="B645" s="170">
        <v>72</v>
      </c>
      <c r="C645" s="70" t="s">
        <v>28</v>
      </c>
      <c r="D645" s="91">
        <v>831</v>
      </c>
      <c r="E645" s="13">
        <v>19284</v>
      </c>
      <c r="F645" s="13">
        <v>373012</v>
      </c>
      <c r="G645" s="18">
        <f t="shared" si="163"/>
        <v>19343.082348060569</v>
      </c>
      <c r="H645" s="71">
        <f t="shared" si="146"/>
        <v>20</v>
      </c>
      <c r="I645" s="71">
        <f t="shared" si="164"/>
        <v>3377</v>
      </c>
      <c r="J645" s="71">
        <f t="shared" si="165"/>
        <v>145886</v>
      </c>
      <c r="K645" s="72">
        <f t="shared" si="166"/>
        <v>5064.7143339787181</v>
      </c>
      <c r="L645" s="5">
        <v>639</v>
      </c>
      <c r="M645" s="4">
        <v>811</v>
      </c>
      <c r="N645" s="4">
        <v>15907</v>
      </c>
      <c r="O645" s="4">
        <v>227126</v>
      </c>
      <c r="P645" s="4">
        <f t="shared" si="162"/>
        <v>14278.368014081851</v>
      </c>
    </row>
    <row r="646" spans="1:16" x14ac:dyDescent="0.25">
      <c r="A646" s="87" t="s">
        <v>80</v>
      </c>
      <c r="B646" s="170">
        <v>81</v>
      </c>
      <c r="C646" s="70" t="s">
        <v>29</v>
      </c>
      <c r="D646" s="91">
        <v>775</v>
      </c>
      <c r="E646" s="13">
        <v>6538</v>
      </c>
      <c r="F646" s="13">
        <v>181735</v>
      </c>
      <c r="G646" s="18">
        <f t="shared" si="163"/>
        <v>27796.726827776078</v>
      </c>
      <c r="H646" s="71">
        <f t="shared" si="146"/>
        <v>83</v>
      </c>
      <c r="I646" s="71">
        <f t="shared" si="164"/>
        <v>-2462</v>
      </c>
      <c r="J646" s="71">
        <f t="shared" si="165"/>
        <v>-307360</v>
      </c>
      <c r="K646" s="72">
        <f t="shared" si="166"/>
        <v>-26547.162061112813</v>
      </c>
      <c r="L646" s="5">
        <v>640</v>
      </c>
      <c r="M646" s="4">
        <v>692</v>
      </c>
      <c r="N646" s="4">
        <v>9000</v>
      </c>
      <c r="O646" s="4">
        <v>489095</v>
      </c>
      <c r="P646" s="4">
        <f t="shared" si="162"/>
        <v>54343.888888888891</v>
      </c>
    </row>
    <row r="647" spans="1:16" x14ac:dyDescent="0.25">
      <c r="A647" s="87" t="s">
        <v>80</v>
      </c>
      <c r="B647" s="170">
        <v>99</v>
      </c>
      <c r="C647" s="70" t="s">
        <v>30</v>
      </c>
      <c r="D647" s="91">
        <v>15</v>
      </c>
      <c r="E647" s="13" t="s">
        <v>41</v>
      </c>
      <c r="F647" s="13">
        <v>217</v>
      </c>
      <c r="G647" s="92" t="s">
        <v>48</v>
      </c>
      <c r="H647" s="71">
        <f t="shared" si="146"/>
        <v>-5</v>
      </c>
      <c r="I647" s="71" t="s">
        <v>48</v>
      </c>
      <c r="J647" s="71">
        <f>F647-O647</f>
        <v>-171</v>
      </c>
      <c r="K647" s="72" t="s">
        <v>48</v>
      </c>
      <c r="L647" s="5">
        <v>641</v>
      </c>
      <c r="M647" s="4">
        <v>20</v>
      </c>
      <c r="N647" s="4" t="s">
        <v>42</v>
      </c>
      <c r="O647" s="4">
        <v>388</v>
      </c>
      <c r="P647" s="36" t="s">
        <v>48</v>
      </c>
    </row>
    <row r="648" spans="1:16" x14ac:dyDescent="0.25">
      <c r="A648" s="87" t="s">
        <v>81</v>
      </c>
      <c r="B648" s="170">
        <v>0</v>
      </c>
      <c r="C648" s="70" t="s">
        <v>6</v>
      </c>
      <c r="D648" s="91">
        <v>593</v>
      </c>
      <c r="E648" s="13">
        <v>3656</v>
      </c>
      <c r="F648" s="13">
        <v>144457</v>
      </c>
      <c r="G648" s="18">
        <f>F648/E648*1000</f>
        <v>39512.308533916854</v>
      </c>
      <c r="H648" s="71">
        <f t="shared" si="146"/>
        <v>-201</v>
      </c>
      <c r="I648" s="71">
        <f>E648-N648</f>
        <v>-1016</v>
      </c>
      <c r="J648" s="71">
        <f>F648-O648</f>
        <v>-19639</v>
      </c>
      <c r="K648" s="72">
        <f>G648-P648</f>
        <v>4389.0208626839812</v>
      </c>
      <c r="L648" s="5">
        <v>642</v>
      </c>
      <c r="M648" s="4">
        <v>794</v>
      </c>
      <c r="N648" s="4">
        <v>4672</v>
      </c>
      <c r="O648" s="4">
        <v>164096</v>
      </c>
      <c r="P648" s="4">
        <f>O648/N648*1000</f>
        <v>35123.287671232873</v>
      </c>
    </row>
    <row r="649" spans="1:16" x14ac:dyDescent="0.25">
      <c r="A649" s="87" t="s">
        <v>81</v>
      </c>
      <c r="B649" s="170">
        <v>11</v>
      </c>
      <c r="C649" s="70" t="s">
        <v>7</v>
      </c>
      <c r="D649" s="91">
        <v>7</v>
      </c>
      <c r="E649" s="13" t="s">
        <v>41</v>
      </c>
      <c r="F649" s="13">
        <v>1661</v>
      </c>
      <c r="G649" s="92" t="s">
        <v>48</v>
      </c>
      <c r="H649" s="71">
        <f t="shared" si="146"/>
        <v>-6</v>
      </c>
      <c r="I649" s="71" t="s">
        <v>48</v>
      </c>
      <c r="J649" s="71">
        <f>F649-O649</f>
        <v>-2015</v>
      </c>
      <c r="K649" s="72" t="s">
        <v>48</v>
      </c>
      <c r="L649" s="5">
        <v>643</v>
      </c>
      <c r="M649" s="4">
        <v>13</v>
      </c>
      <c r="N649" s="4">
        <v>53</v>
      </c>
      <c r="O649" s="4">
        <v>3676</v>
      </c>
      <c r="P649" s="4">
        <f>O649/N649*1000</f>
        <v>69358.490566037726</v>
      </c>
    </row>
    <row r="650" spans="1:16" x14ac:dyDescent="0.2">
      <c r="A650" s="87" t="s">
        <v>81</v>
      </c>
      <c r="B650" s="166">
        <v>21</v>
      </c>
      <c r="C650" s="70" t="s">
        <v>38</v>
      </c>
      <c r="D650" s="91">
        <v>0</v>
      </c>
      <c r="E650" s="13">
        <v>0</v>
      </c>
      <c r="F650" s="13">
        <v>0</v>
      </c>
      <c r="G650" s="92" t="s">
        <v>48</v>
      </c>
      <c r="H650" s="71">
        <f t="shared" ref="H650:H717" si="167">D650-M650</f>
        <v>-4</v>
      </c>
      <c r="I650" s="71">
        <f>E650-N650</f>
        <v>-7</v>
      </c>
      <c r="J650" s="71">
        <f>F650-O650</f>
        <v>-359</v>
      </c>
      <c r="K650" s="72" t="s">
        <v>48</v>
      </c>
      <c r="L650" s="5">
        <v>644</v>
      </c>
      <c r="M650" s="4">
        <v>4</v>
      </c>
      <c r="N650" s="4">
        <v>7</v>
      </c>
      <c r="O650" s="4">
        <v>359</v>
      </c>
      <c r="P650" s="4">
        <f>O650/N650*1000</f>
        <v>51285.714285714283</v>
      </c>
    </row>
    <row r="651" spans="1:16" x14ac:dyDescent="0.25">
      <c r="A651" s="87" t="s">
        <v>81</v>
      </c>
      <c r="B651" s="170">
        <v>22</v>
      </c>
      <c r="C651" s="70" t="s">
        <v>9</v>
      </c>
      <c r="D651" s="91">
        <v>5</v>
      </c>
      <c r="E651" s="13" t="s">
        <v>43</v>
      </c>
      <c r="F651" s="13" t="s">
        <v>10</v>
      </c>
      <c r="G651" s="92" t="s">
        <v>48</v>
      </c>
      <c r="H651" s="71">
        <f t="shared" si="167"/>
        <v>-2</v>
      </c>
      <c r="I651" s="71" t="s">
        <v>48</v>
      </c>
      <c r="J651" s="71" t="s">
        <v>48</v>
      </c>
      <c r="K651" s="72" t="s">
        <v>48</v>
      </c>
      <c r="L651" s="5">
        <v>645</v>
      </c>
      <c r="M651" s="4">
        <v>7</v>
      </c>
      <c r="N651" s="4" t="s">
        <v>43</v>
      </c>
      <c r="O651" s="4" t="s">
        <v>10</v>
      </c>
      <c r="P651" s="36" t="s">
        <v>48</v>
      </c>
    </row>
    <row r="652" spans="1:16" x14ac:dyDescent="0.25">
      <c r="A652" s="87" t="s">
        <v>81</v>
      </c>
      <c r="B652" s="170">
        <v>23</v>
      </c>
      <c r="C652" s="70" t="s">
        <v>11</v>
      </c>
      <c r="D652" s="91">
        <v>85</v>
      </c>
      <c r="E652" s="13">
        <v>194</v>
      </c>
      <c r="F652" s="13">
        <v>11130</v>
      </c>
      <c r="G652" s="18">
        <f>F652/E652*1000</f>
        <v>57371.134020618556</v>
      </c>
      <c r="H652" s="71">
        <f t="shared" si="167"/>
        <v>-97</v>
      </c>
      <c r="I652" s="71">
        <f>E652-N652</f>
        <v>-330</v>
      </c>
      <c r="J652" s="71">
        <f>F652-O652</f>
        <v>-13732</v>
      </c>
      <c r="K652" s="72">
        <f>G652-P652</f>
        <v>9924.5691351223795</v>
      </c>
      <c r="L652" s="5">
        <v>646</v>
      </c>
      <c r="M652" s="4">
        <v>182</v>
      </c>
      <c r="N652" s="4">
        <v>524</v>
      </c>
      <c r="O652" s="4">
        <v>24862</v>
      </c>
      <c r="P652" s="4">
        <f>O652/N652*1000</f>
        <v>47446.564885496176</v>
      </c>
    </row>
    <row r="653" spans="1:16" x14ac:dyDescent="0.25">
      <c r="A653" s="87" t="s">
        <v>81</v>
      </c>
      <c r="B653" s="170" t="s">
        <v>12</v>
      </c>
      <c r="C653" s="70" t="s">
        <v>13</v>
      </c>
      <c r="D653" s="91">
        <v>15</v>
      </c>
      <c r="E653" s="13" t="s">
        <v>44</v>
      </c>
      <c r="F653" s="13" t="s">
        <v>10</v>
      </c>
      <c r="G653" s="92" t="s">
        <v>48</v>
      </c>
      <c r="H653" s="71">
        <f t="shared" si="167"/>
        <v>-7</v>
      </c>
      <c r="I653" s="71" t="s">
        <v>48</v>
      </c>
      <c r="J653" s="71" t="s">
        <v>48</v>
      </c>
      <c r="K653" s="72" t="s">
        <v>48</v>
      </c>
      <c r="L653" s="5">
        <v>647</v>
      </c>
      <c r="M653" s="4">
        <v>22</v>
      </c>
      <c r="N653" s="4" t="s">
        <v>45</v>
      </c>
      <c r="O653" s="4" t="s">
        <v>10</v>
      </c>
      <c r="P653" s="36" t="s">
        <v>48</v>
      </c>
    </row>
    <row r="654" spans="1:16" x14ac:dyDescent="0.25">
      <c r="A654" s="87" t="s">
        <v>81</v>
      </c>
      <c r="B654" s="170">
        <v>42</v>
      </c>
      <c r="C654" s="70" t="s">
        <v>14</v>
      </c>
      <c r="D654" s="91">
        <v>9</v>
      </c>
      <c r="E654" s="13" t="s">
        <v>42</v>
      </c>
      <c r="F654" s="13">
        <v>3217</v>
      </c>
      <c r="G654" s="92" t="s">
        <v>48</v>
      </c>
      <c r="H654" s="71">
        <f t="shared" si="167"/>
        <v>2</v>
      </c>
      <c r="I654" s="71" t="s">
        <v>48</v>
      </c>
      <c r="J654" s="71" t="s">
        <v>48</v>
      </c>
      <c r="K654" s="72" t="s">
        <v>48</v>
      </c>
      <c r="L654" s="5">
        <v>648</v>
      </c>
      <c r="M654" s="4">
        <v>7</v>
      </c>
      <c r="N654" s="4" t="s">
        <v>42</v>
      </c>
      <c r="O654" s="4" t="s">
        <v>10</v>
      </c>
      <c r="P654" s="36" t="s">
        <v>48</v>
      </c>
    </row>
    <row r="655" spans="1:16" x14ac:dyDescent="0.25">
      <c r="A655" s="87" t="s">
        <v>81</v>
      </c>
      <c r="B655" s="170" t="s">
        <v>15</v>
      </c>
      <c r="C655" s="70" t="s">
        <v>16</v>
      </c>
      <c r="D655" s="91">
        <v>84</v>
      </c>
      <c r="E655" s="13">
        <v>587</v>
      </c>
      <c r="F655" s="13">
        <v>14733</v>
      </c>
      <c r="G655" s="18">
        <f>F655/E655*1000</f>
        <v>25098.807495741057</v>
      </c>
      <c r="H655" s="71">
        <f t="shared" si="167"/>
        <v>-25</v>
      </c>
      <c r="I655" s="71">
        <f>E655-N655</f>
        <v>-153</v>
      </c>
      <c r="J655" s="71">
        <f>F655-O655</f>
        <v>-2226</v>
      </c>
      <c r="K655" s="72">
        <f>G655-P655</f>
        <v>2181.2399281734906</v>
      </c>
      <c r="L655" s="5">
        <v>649</v>
      </c>
      <c r="M655" s="4">
        <v>109</v>
      </c>
      <c r="N655" s="4">
        <v>740</v>
      </c>
      <c r="O655" s="4">
        <v>16959</v>
      </c>
      <c r="P655" s="4">
        <f>O655/N655*1000</f>
        <v>22917.567567567567</v>
      </c>
    </row>
    <row r="656" spans="1:16" x14ac:dyDescent="0.25">
      <c r="A656" s="87" t="s">
        <v>81</v>
      </c>
      <c r="B656" s="170" t="s">
        <v>17</v>
      </c>
      <c r="C656" s="70" t="s">
        <v>18</v>
      </c>
      <c r="D656" s="91">
        <v>13</v>
      </c>
      <c r="E656" s="13" t="s">
        <v>42</v>
      </c>
      <c r="F656" s="13" t="s">
        <v>10</v>
      </c>
      <c r="G656" s="92" t="s">
        <v>48</v>
      </c>
      <c r="H656" s="71">
        <f t="shared" si="167"/>
        <v>-7</v>
      </c>
      <c r="I656" s="71" t="s">
        <v>48</v>
      </c>
      <c r="J656" s="71" t="s">
        <v>48</v>
      </c>
      <c r="K656" s="72" t="s">
        <v>48</v>
      </c>
      <c r="L656" s="5">
        <v>650</v>
      </c>
      <c r="M656" s="4">
        <v>20</v>
      </c>
      <c r="N656" s="4" t="s">
        <v>42</v>
      </c>
      <c r="O656" s="4" t="s">
        <v>10</v>
      </c>
      <c r="P656" s="36" t="s">
        <v>48</v>
      </c>
    </row>
    <row r="657" spans="1:16" x14ac:dyDescent="0.25">
      <c r="A657" s="87" t="s">
        <v>81</v>
      </c>
      <c r="B657" s="170">
        <v>51</v>
      </c>
      <c r="C657" s="70" t="s">
        <v>19</v>
      </c>
      <c r="D657" s="91">
        <v>9</v>
      </c>
      <c r="E657" s="13" t="s">
        <v>42</v>
      </c>
      <c r="F657" s="13">
        <v>3703</v>
      </c>
      <c r="G657" s="92" t="s">
        <v>48</v>
      </c>
      <c r="H657" s="71">
        <f t="shared" si="167"/>
        <v>-4</v>
      </c>
      <c r="I657" s="71" t="s">
        <v>48</v>
      </c>
      <c r="J657" s="71">
        <f t="shared" ref="J657:J666" si="168">F657-O657</f>
        <v>-828</v>
      </c>
      <c r="K657" s="72" t="s">
        <v>48</v>
      </c>
      <c r="L657" s="5">
        <v>651</v>
      </c>
      <c r="M657" s="4">
        <v>13</v>
      </c>
      <c r="N657" s="4" t="s">
        <v>43</v>
      </c>
      <c r="O657" s="4">
        <v>4531</v>
      </c>
      <c r="P657" s="36" t="s">
        <v>48</v>
      </c>
    </row>
    <row r="658" spans="1:16" x14ac:dyDescent="0.25">
      <c r="A658" s="87" t="s">
        <v>81</v>
      </c>
      <c r="B658" s="170">
        <v>52</v>
      </c>
      <c r="C658" s="70" t="s">
        <v>20</v>
      </c>
      <c r="D658" s="91">
        <v>19</v>
      </c>
      <c r="E658" s="13">
        <v>131</v>
      </c>
      <c r="F658" s="13">
        <v>5918</v>
      </c>
      <c r="G658" s="18">
        <f t="shared" ref="G658:G663" si="169">F658/E658*1000</f>
        <v>45175.572519083973</v>
      </c>
      <c r="H658" s="71">
        <f t="shared" si="167"/>
        <v>-11</v>
      </c>
      <c r="I658" s="71" t="s">
        <v>48</v>
      </c>
      <c r="J658" s="71">
        <f t="shared" si="168"/>
        <v>-2716</v>
      </c>
      <c r="K658" s="72" t="s">
        <v>48</v>
      </c>
      <c r="L658" s="5">
        <v>652</v>
      </c>
      <c r="M658" s="4">
        <v>30</v>
      </c>
      <c r="N658" s="4" t="s">
        <v>43</v>
      </c>
      <c r="O658" s="4">
        <v>8634</v>
      </c>
      <c r="P658" s="36" t="s">
        <v>48</v>
      </c>
    </row>
    <row r="659" spans="1:16" x14ac:dyDescent="0.25">
      <c r="A659" s="87" t="s">
        <v>81</v>
      </c>
      <c r="B659" s="170">
        <v>53</v>
      </c>
      <c r="C659" s="70" t="s">
        <v>21</v>
      </c>
      <c r="D659" s="91">
        <v>30</v>
      </c>
      <c r="E659" s="13">
        <v>81</v>
      </c>
      <c r="F659" s="13">
        <v>2475</v>
      </c>
      <c r="G659" s="18">
        <f t="shared" si="169"/>
        <v>30555.555555555558</v>
      </c>
      <c r="H659" s="71">
        <f t="shared" si="167"/>
        <v>-11</v>
      </c>
      <c r="I659" s="71">
        <f>E659-N659</f>
        <v>12</v>
      </c>
      <c r="J659" s="71">
        <f t="shared" si="168"/>
        <v>-126</v>
      </c>
      <c r="K659" s="72">
        <f>G659-P659</f>
        <v>-7140.0966183574892</v>
      </c>
      <c r="L659" s="5">
        <v>653</v>
      </c>
      <c r="M659" s="4">
        <v>41</v>
      </c>
      <c r="N659" s="4">
        <v>69</v>
      </c>
      <c r="O659" s="4">
        <v>2601</v>
      </c>
      <c r="P659" s="4">
        <f t="shared" ref="P659:P666" si="170">O659/N659*1000</f>
        <v>37695.652173913048</v>
      </c>
    </row>
    <row r="660" spans="1:16" x14ac:dyDescent="0.25">
      <c r="A660" s="87" t="s">
        <v>81</v>
      </c>
      <c r="B660" s="170">
        <v>54</v>
      </c>
      <c r="C660" s="70" t="s">
        <v>22</v>
      </c>
      <c r="D660" s="91">
        <v>45</v>
      </c>
      <c r="E660" s="13">
        <v>120</v>
      </c>
      <c r="F660" s="13">
        <v>4263</v>
      </c>
      <c r="G660" s="18">
        <f t="shared" si="169"/>
        <v>35525</v>
      </c>
      <c r="H660" s="71">
        <f t="shared" si="167"/>
        <v>-10</v>
      </c>
      <c r="I660" s="71">
        <f>E660-N660</f>
        <v>-24</v>
      </c>
      <c r="J660" s="71">
        <f t="shared" si="168"/>
        <v>427</v>
      </c>
      <c r="K660" s="72">
        <f>G660-P660</f>
        <v>8886.1111111111095</v>
      </c>
      <c r="L660" s="5">
        <v>654</v>
      </c>
      <c r="M660" s="4">
        <v>55</v>
      </c>
      <c r="N660" s="4">
        <v>144</v>
      </c>
      <c r="O660" s="4">
        <v>3836</v>
      </c>
      <c r="P660" s="4">
        <f t="shared" si="170"/>
        <v>26638.888888888891</v>
      </c>
    </row>
    <row r="661" spans="1:16" ht="25.5" x14ac:dyDescent="0.25">
      <c r="A661" s="87" t="s">
        <v>81</v>
      </c>
      <c r="B661" s="170">
        <v>56</v>
      </c>
      <c r="C661" s="70" t="s">
        <v>24</v>
      </c>
      <c r="D661" s="91">
        <v>31</v>
      </c>
      <c r="E661" s="13">
        <v>100</v>
      </c>
      <c r="F661" s="13">
        <v>4227</v>
      </c>
      <c r="G661" s="18">
        <f t="shared" si="169"/>
        <v>42270</v>
      </c>
      <c r="H661" s="71">
        <f t="shared" si="167"/>
        <v>-4</v>
      </c>
      <c r="I661" s="71">
        <f>E661-N661</f>
        <v>-32</v>
      </c>
      <c r="J661" s="71">
        <f t="shared" si="168"/>
        <v>-1006</v>
      </c>
      <c r="K661" s="72">
        <f>G661-P661</f>
        <v>2626.0606060606078</v>
      </c>
      <c r="L661" s="5">
        <v>655</v>
      </c>
      <c r="M661" s="4">
        <v>35</v>
      </c>
      <c r="N661" s="4">
        <v>132</v>
      </c>
      <c r="O661" s="4">
        <v>5233</v>
      </c>
      <c r="P661" s="4">
        <f t="shared" si="170"/>
        <v>39643.939393939392</v>
      </c>
    </row>
    <row r="662" spans="1:16" x14ac:dyDescent="0.25">
      <c r="A662" s="87" t="s">
        <v>81</v>
      </c>
      <c r="B662" s="170">
        <v>61</v>
      </c>
      <c r="C662" s="70" t="s">
        <v>25</v>
      </c>
      <c r="D662" s="91">
        <v>18</v>
      </c>
      <c r="E662" s="13">
        <v>101</v>
      </c>
      <c r="F662" s="13">
        <v>2460</v>
      </c>
      <c r="G662" s="18">
        <f t="shared" si="169"/>
        <v>24356.435643564357</v>
      </c>
      <c r="H662" s="71">
        <f t="shared" si="167"/>
        <v>11</v>
      </c>
      <c r="I662" s="71">
        <f>E662-N662</f>
        <v>62</v>
      </c>
      <c r="J662" s="71">
        <f t="shared" si="168"/>
        <v>1720</v>
      </c>
      <c r="K662" s="72">
        <f>G662-P662</f>
        <v>5382.076669205384</v>
      </c>
      <c r="L662" s="5">
        <v>656</v>
      </c>
      <c r="M662" s="4">
        <v>7</v>
      </c>
      <c r="N662" s="4">
        <v>39</v>
      </c>
      <c r="O662" s="4">
        <v>740</v>
      </c>
      <c r="P662" s="4">
        <f t="shared" si="170"/>
        <v>18974.358974358973</v>
      </c>
    </row>
    <row r="663" spans="1:16" x14ac:dyDescent="0.25">
      <c r="A663" s="87" t="s">
        <v>81</v>
      </c>
      <c r="B663" s="170">
        <v>62</v>
      </c>
      <c r="C663" s="70" t="s">
        <v>26</v>
      </c>
      <c r="D663" s="91">
        <v>48</v>
      </c>
      <c r="E663" s="13">
        <v>934</v>
      </c>
      <c r="F663" s="13">
        <v>34971</v>
      </c>
      <c r="G663" s="18">
        <f t="shared" si="169"/>
        <v>37442.184154175586</v>
      </c>
      <c r="H663" s="71">
        <f t="shared" si="167"/>
        <v>-6</v>
      </c>
      <c r="I663" s="71">
        <f>E663-N663</f>
        <v>54</v>
      </c>
      <c r="J663" s="71">
        <f t="shared" si="168"/>
        <v>6613</v>
      </c>
      <c r="K663" s="72">
        <f>G663-P663</f>
        <v>5217.1841541755857</v>
      </c>
      <c r="L663" s="5">
        <v>657</v>
      </c>
      <c r="M663" s="4">
        <v>54</v>
      </c>
      <c r="N663" s="4">
        <v>880</v>
      </c>
      <c r="O663" s="4">
        <v>28358</v>
      </c>
      <c r="P663" s="4">
        <f t="shared" si="170"/>
        <v>32225</v>
      </c>
    </row>
    <row r="664" spans="1:16" x14ac:dyDescent="0.25">
      <c r="A664" s="87" t="s">
        <v>81</v>
      </c>
      <c r="B664" s="170">
        <v>71</v>
      </c>
      <c r="C664" s="70" t="s">
        <v>27</v>
      </c>
      <c r="D664" s="91">
        <v>20</v>
      </c>
      <c r="E664" s="13" t="s">
        <v>43</v>
      </c>
      <c r="F664" s="13">
        <v>5038</v>
      </c>
      <c r="G664" s="92" t="s">
        <v>48</v>
      </c>
      <c r="H664" s="71">
        <f t="shared" si="167"/>
        <v>-6</v>
      </c>
      <c r="I664" s="71" t="s">
        <v>48</v>
      </c>
      <c r="J664" s="71">
        <f t="shared" si="168"/>
        <v>-591</v>
      </c>
      <c r="K664" s="72" t="s">
        <v>48</v>
      </c>
      <c r="L664" s="5">
        <v>658</v>
      </c>
      <c r="M664" s="4">
        <v>26</v>
      </c>
      <c r="N664" s="4">
        <v>134</v>
      </c>
      <c r="O664" s="4">
        <v>5629</v>
      </c>
      <c r="P664" s="4">
        <f t="shared" si="170"/>
        <v>42007.462686567167</v>
      </c>
    </row>
    <row r="665" spans="1:16" x14ac:dyDescent="0.25">
      <c r="A665" s="87" t="s">
        <v>81</v>
      </c>
      <c r="B665" s="170">
        <v>72</v>
      </c>
      <c r="C665" s="70" t="s">
        <v>28</v>
      </c>
      <c r="D665" s="91">
        <v>102</v>
      </c>
      <c r="E665" s="13">
        <v>342</v>
      </c>
      <c r="F665" s="13">
        <v>8337</v>
      </c>
      <c r="G665" s="18">
        <f>F665/E665*1000</f>
        <v>24377.192982456141</v>
      </c>
      <c r="H665" s="71">
        <f t="shared" si="167"/>
        <v>-8</v>
      </c>
      <c r="I665" s="71">
        <f>E665-N665</f>
        <v>-187</v>
      </c>
      <c r="J665" s="71">
        <f t="shared" si="168"/>
        <v>158</v>
      </c>
      <c r="K665" s="72">
        <f>G665-P665</f>
        <v>8915.9453454051018</v>
      </c>
      <c r="L665" s="5">
        <v>659</v>
      </c>
      <c r="M665" s="4">
        <v>110</v>
      </c>
      <c r="N665" s="4">
        <v>529</v>
      </c>
      <c r="O665" s="4">
        <v>8179</v>
      </c>
      <c r="P665" s="4">
        <f t="shared" si="170"/>
        <v>15461.247637051039</v>
      </c>
    </row>
    <row r="666" spans="1:16" x14ac:dyDescent="0.25">
      <c r="A666" s="87" t="s">
        <v>81</v>
      </c>
      <c r="B666" s="170">
        <v>81</v>
      </c>
      <c r="C666" s="70" t="s">
        <v>29</v>
      </c>
      <c r="D666" s="91">
        <v>51</v>
      </c>
      <c r="E666" s="13">
        <v>164</v>
      </c>
      <c r="F666" s="13">
        <v>4246</v>
      </c>
      <c r="G666" s="18">
        <f>F666/E666*1000</f>
        <v>25890.243902439026</v>
      </c>
      <c r="H666" s="71">
        <f t="shared" si="167"/>
        <v>-7</v>
      </c>
      <c r="I666" s="71">
        <f>E666-N666</f>
        <v>-18</v>
      </c>
      <c r="J666" s="71">
        <f t="shared" si="168"/>
        <v>224</v>
      </c>
      <c r="K666" s="72">
        <f>G666-P666</f>
        <v>3791.3428035379256</v>
      </c>
      <c r="L666" s="5">
        <v>660</v>
      </c>
      <c r="M666" s="4">
        <v>58</v>
      </c>
      <c r="N666" s="4">
        <v>182</v>
      </c>
      <c r="O666" s="4">
        <v>4022</v>
      </c>
      <c r="P666" s="4">
        <f t="shared" si="170"/>
        <v>22098.9010989011</v>
      </c>
    </row>
    <row r="667" spans="1:16" x14ac:dyDescent="0.25">
      <c r="A667" s="87" t="s">
        <v>81</v>
      </c>
      <c r="B667" s="170">
        <v>99</v>
      </c>
      <c r="C667" s="70" t="s">
        <v>30</v>
      </c>
      <c r="D667" s="91">
        <v>2</v>
      </c>
      <c r="E667" s="13" t="s">
        <v>41</v>
      </c>
      <c r="F667" s="13" t="s">
        <v>10</v>
      </c>
      <c r="G667" s="92" t="s">
        <v>48</v>
      </c>
      <c r="H667" s="71">
        <f t="shared" si="167"/>
        <v>1</v>
      </c>
      <c r="I667" s="71" t="s">
        <v>48</v>
      </c>
      <c r="J667" s="71" t="s">
        <v>48</v>
      </c>
      <c r="K667" s="72" t="s">
        <v>48</v>
      </c>
      <c r="L667" s="5">
        <v>661</v>
      </c>
      <c r="M667" s="4">
        <v>1</v>
      </c>
      <c r="N667" s="4" t="s">
        <v>41</v>
      </c>
      <c r="O667" s="4" t="s">
        <v>10</v>
      </c>
      <c r="P667" s="36" t="s">
        <v>48</v>
      </c>
    </row>
    <row r="668" spans="1:16" ht="15" customHeight="1" x14ac:dyDescent="0.25">
      <c r="A668" s="362" t="s">
        <v>0</v>
      </c>
      <c r="B668" s="359" t="s">
        <v>1</v>
      </c>
      <c r="C668" s="359" t="s">
        <v>2</v>
      </c>
      <c r="D668" s="361">
        <v>2013</v>
      </c>
      <c r="E668" s="361"/>
      <c r="F668" s="361"/>
      <c r="G668" s="361"/>
      <c r="H668" s="364" t="s">
        <v>39</v>
      </c>
      <c r="I668" s="364"/>
      <c r="J668" s="364"/>
      <c r="K668" s="364"/>
      <c r="M668" s="361">
        <v>2007</v>
      </c>
      <c r="N668" s="361"/>
      <c r="O668" s="361"/>
      <c r="P668" s="361"/>
    </row>
    <row r="669" spans="1:16" s="30" customFormat="1" ht="90" thickBot="1" x14ac:dyDescent="0.3">
      <c r="A669" s="363"/>
      <c r="B669" s="360"/>
      <c r="C669" s="360"/>
      <c r="D669" s="33" t="s">
        <v>3</v>
      </c>
      <c r="E669" s="33" t="s">
        <v>4</v>
      </c>
      <c r="F669" s="33" t="s">
        <v>5</v>
      </c>
      <c r="G669" s="40" t="s">
        <v>37</v>
      </c>
      <c r="H669" s="35" t="s">
        <v>3</v>
      </c>
      <c r="I669" s="35" t="s">
        <v>4</v>
      </c>
      <c r="J669" s="35" t="s">
        <v>5</v>
      </c>
      <c r="K669" s="40" t="s">
        <v>37</v>
      </c>
      <c r="L669" s="30" t="s">
        <v>40</v>
      </c>
      <c r="M669" s="33" t="s">
        <v>3</v>
      </c>
      <c r="N669" s="33" t="s">
        <v>4</v>
      </c>
      <c r="O669" s="33" t="s">
        <v>5</v>
      </c>
      <c r="P669" s="40" t="s">
        <v>37</v>
      </c>
    </row>
    <row r="670" spans="1:16" s="80" customFormat="1" ht="13.5" thickTop="1" x14ac:dyDescent="0.25">
      <c r="A670" s="96" t="s">
        <v>82</v>
      </c>
      <c r="B670" s="287">
        <v>0</v>
      </c>
      <c r="C670" s="97" t="s">
        <v>6</v>
      </c>
      <c r="D670" s="98">
        <v>34773</v>
      </c>
      <c r="E670" s="99">
        <v>493307</v>
      </c>
      <c r="F670" s="99">
        <v>17832588</v>
      </c>
      <c r="G670" s="100">
        <f>F670/E670*1000</f>
        <v>36149.067416436417</v>
      </c>
      <c r="H670" s="101">
        <f t="shared" si="167"/>
        <v>-1133</v>
      </c>
      <c r="I670" s="101">
        <f t="shared" ref="I670:K672" si="171">E670-N670</f>
        <v>-61092</v>
      </c>
      <c r="J670" s="101">
        <f t="shared" si="171"/>
        <v>-436927</v>
      </c>
      <c r="K670" s="102">
        <f t="shared" si="171"/>
        <v>3195.3373411657158</v>
      </c>
      <c r="L670" s="80">
        <v>662</v>
      </c>
      <c r="M670" s="81">
        <v>35906</v>
      </c>
      <c r="N670" s="81">
        <v>554399</v>
      </c>
      <c r="O670" s="81">
        <v>18269515</v>
      </c>
      <c r="P670" s="81">
        <f>O670/N670*1000</f>
        <v>32953.730075270701</v>
      </c>
    </row>
    <row r="671" spans="1:16" x14ac:dyDescent="0.25">
      <c r="A671" s="103" t="s">
        <v>82</v>
      </c>
      <c r="B671" s="170">
        <v>11</v>
      </c>
      <c r="C671" s="70" t="s">
        <v>7</v>
      </c>
      <c r="D671" s="91">
        <v>57</v>
      </c>
      <c r="E671" s="13">
        <v>729</v>
      </c>
      <c r="F671" s="13">
        <v>19100</v>
      </c>
      <c r="G671" s="18">
        <f>F671/E671*1000</f>
        <v>26200.274348422496</v>
      </c>
      <c r="H671" s="71">
        <f t="shared" si="167"/>
        <v>-13</v>
      </c>
      <c r="I671" s="71">
        <f t="shared" si="171"/>
        <v>-266</v>
      </c>
      <c r="J671" s="71">
        <f t="shared" si="171"/>
        <v>-1254</v>
      </c>
      <c r="K671" s="92">
        <f t="shared" si="171"/>
        <v>5743.9929413873215</v>
      </c>
      <c r="L671" s="5">
        <v>663</v>
      </c>
      <c r="M671" s="4">
        <v>70</v>
      </c>
      <c r="N671" s="4">
        <v>995</v>
      </c>
      <c r="O671" s="4">
        <v>20354</v>
      </c>
      <c r="P671" s="4">
        <f>O671/N671*1000</f>
        <v>20456.281407035174</v>
      </c>
    </row>
    <row r="672" spans="1:16" x14ac:dyDescent="0.25">
      <c r="A672" s="103" t="s">
        <v>82</v>
      </c>
      <c r="B672" s="170">
        <v>21</v>
      </c>
      <c r="C672" s="70" t="s">
        <v>8</v>
      </c>
      <c r="D672" s="91">
        <v>26</v>
      </c>
      <c r="E672" s="13">
        <v>274</v>
      </c>
      <c r="F672" s="13">
        <v>18520</v>
      </c>
      <c r="G672" s="18">
        <f>F672/E672*1000</f>
        <v>67591.240875912408</v>
      </c>
      <c r="H672" s="71">
        <f t="shared" si="167"/>
        <v>0</v>
      </c>
      <c r="I672" s="71">
        <f t="shared" si="171"/>
        <v>-231</v>
      </c>
      <c r="J672" s="71">
        <f t="shared" si="171"/>
        <v>-14138</v>
      </c>
      <c r="K672" s="92">
        <f t="shared" si="171"/>
        <v>2921.9339452193381</v>
      </c>
      <c r="L672" s="5">
        <v>664</v>
      </c>
      <c r="M672" s="4">
        <v>26</v>
      </c>
      <c r="N672" s="4">
        <v>505</v>
      </c>
      <c r="O672" s="4">
        <v>32658</v>
      </c>
      <c r="P672" s="4">
        <f>O672/N672*1000</f>
        <v>64669.30693069307</v>
      </c>
    </row>
    <row r="673" spans="1:16" x14ac:dyDescent="0.25">
      <c r="A673" s="103" t="s">
        <v>82</v>
      </c>
      <c r="B673" s="170">
        <v>22</v>
      </c>
      <c r="C673" s="70" t="s">
        <v>9</v>
      </c>
      <c r="D673" s="91">
        <v>65</v>
      </c>
      <c r="E673" s="13" t="s">
        <v>32</v>
      </c>
      <c r="F673" s="13" t="s">
        <v>10</v>
      </c>
      <c r="G673" s="92" t="s">
        <v>48</v>
      </c>
      <c r="H673" s="71">
        <f t="shared" si="167"/>
        <v>10</v>
      </c>
      <c r="I673" s="71" t="s">
        <v>48</v>
      </c>
      <c r="J673" s="71" t="s">
        <v>48</v>
      </c>
      <c r="K673" s="92" t="s">
        <v>48</v>
      </c>
      <c r="L673" s="5">
        <v>665</v>
      </c>
      <c r="M673" s="4">
        <v>55</v>
      </c>
      <c r="N673" s="4" t="s">
        <v>32</v>
      </c>
      <c r="O673" s="4" t="s">
        <v>10</v>
      </c>
      <c r="P673" s="36" t="s">
        <v>48</v>
      </c>
    </row>
    <row r="674" spans="1:16" x14ac:dyDescent="0.25">
      <c r="A674" s="103" t="s">
        <v>82</v>
      </c>
      <c r="B674" s="170">
        <v>23</v>
      </c>
      <c r="C674" s="70" t="s">
        <v>11</v>
      </c>
      <c r="D674" s="91">
        <v>3915</v>
      </c>
      <c r="E674" s="13">
        <v>40674</v>
      </c>
      <c r="F674" s="13">
        <v>1858137</v>
      </c>
      <c r="G674" s="18">
        <f t="shared" ref="G674:G695" si="172">F674/E674*1000</f>
        <v>45683.655406402126</v>
      </c>
      <c r="H674" s="71">
        <f t="shared" si="167"/>
        <v>-923</v>
      </c>
      <c r="I674" s="71">
        <f t="shared" ref="I674:I695" si="173">E674-N674</f>
        <v>-37882</v>
      </c>
      <c r="J674" s="71">
        <f t="shared" ref="J674:J695" si="174">F674-O674</f>
        <v>-1235545</v>
      </c>
      <c r="K674" s="92">
        <f t="shared" ref="K674:K695" si="175">G674-P674</f>
        <v>6301.7876941968207</v>
      </c>
      <c r="L674" s="5">
        <v>666</v>
      </c>
      <c r="M674" s="4">
        <v>4838</v>
      </c>
      <c r="N674" s="4">
        <v>78556</v>
      </c>
      <c r="O674" s="4">
        <v>3093682</v>
      </c>
      <c r="P674" s="4">
        <f t="shared" ref="P674:P716" si="176">O674/N674*1000</f>
        <v>39381.867712205305</v>
      </c>
    </row>
    <row r="675" spans="1:16" x14ac:dyDescent="0.25">
      <c r="A675" s="103" t="s">
        <v>82</v>
      </c>
      <c r="B675" s="170" t="s">
        <v>12</v>
      </c>
      <c r="C675" s="70" t="s">
        <v>13</v>
      </c>
      <c r="D675" s="91">
        <v>1477</v>
      </c>
      <c r="E675" s="13">
        <v>42275</v>
      </c>
      <c r="F675" s="13">
        <v>1944689</v>
      </c>
      <c r="G675" s="18">
        <f t="shared" si="172"/>
        <v>46000.922531046715</v>
      </c>
      <c r="H675" s="71">
        <f t="shared" si="167"/>
        <v>-107</v>
      </c>
      <c r="I675" s="71">
        <f t="shared" si="173"/>
        <v>-14307</v>
      </c>
      <c r="J675" s="71">
        <f t="shared" si="174"/>
        <v>-352109</v>
      </c>
      <c r="K675" s="92">
        <f t="shared" si="175"/>
        <v>5408.5433291804002</v>
      </c>
      <c r="L675" s="5">
        <v>667</v>
      </c>
      <c r="M675" s="4">
        <v>1584</v>
      </c>
      <c r="N675" s="4">
        <v>56582</v>
      </c>
      <c r="O675" s="4">
        <v>2296798</v>
      </c>
      <c r="P675" s="4">
        <f t="shared" si="176"/>
        <v>40592.379201866315</v>
      </c>
    </row>
    <row r="676" spans="1:16" x14ac:dyDescent="0.25">
      <c r="A676" s="103" t="s">
        <v>82</v>
      </c>
      <c r="B676" s="170">
        <v>42</v>
      </c>
      <c r="C676" s="70" t="s">
        <v>14</v>
      </c>
      <c r="D676" s="91">
        <v>1783</v>
      </c>
      <c r="E676" s="13">
        <v>23750</v>
      </c>
      <c r="F676" s="13">
        <v>1283487</v>
      </c>
      <c r="G676" s="18">
        <f t="shared" si="172"/>
        <v>54041.557894736841</v>
      </c>
      <c r="H676" s="71">
        <f t="shared" si="167"/>
        <v>-79</v>
      </c>
      <c r="I676" s="71">
        <f t="shared" si="173"/>
        <v>-1503</v>
      </c>
      <c r="J676" s="71">
        <f t="shared" si="174"/>
        <v>139584</v>
      </c>
      <c r="K676" s="92">
        <f t="shared" si="175"/>
        <v>8743.8506916322585</v>
      </c>
      <c r="L676" s="5">
        <v>668</v>
      </c>
      <c r="M676" s="4">
        <v>1862</v>
      </c>
      <c r="N676" s="4">
        <v>25253</v>
      </c>
      <c r="O676" s="4">
        <v>1143903</v>
      </c>
      <c r="P676" s="4">
        <f t="shared" si="176"/>
        <v>45297.707203104583</v>
      </c>
    </row>
    <row r="677" spans="1:16" x14ac:dyDescent="0.25">
      <c r="A677" s="103" t="s">
        <v>82</v>
      </c>
      <c r="B677" s="288" t="s">
        <v>15</v>
      </c>
      <c r="C677" s="79" t="s">
        <v>16</v>
      </c>
      <c r="D677" s="111">
        <v>5044</v>
      </c>
      <c r="E677" s="112">
        <v>85173</v>
      </c>
      <c r="F677" s="13">
        <v>2305687</v>
      </c>
      <c r="G677" s="18">
        <f t="shared" si="172"/>
        <v>27070.632712244489</v>
      </c>
      <c r="H677" s="71">
        <f t="shared" si="167"/>
        <v>-212</v>
      </c>
      <c r="I677" s="71">
        <f t="shared" si="173"/>
        <v>-5917</v>
      </c>
      <c r="J677" s="71">
        <f t="shared" si="174"/>
        <v>19730</v>
      </c>
      <c r="K677" s="92">
        <f t="shared" si="175"/>
        <v>1975.0459299412723</v>
      </c>
      <c r="L677" s="5">
        <v>669</v>
      </c>
      <c r="M677" s="4">
        <v>5256</v>
      </c>
      <c r="N677" s="4">
        <v>91090</v>
      </c>
      <c r="O677" s="4">
        <v>2285957</v>
      </c>
      <c r="P677" s="4">
        <f t="shared" si="176"/>
        <v>25095.586782303217</v>
      </c>
    </row>
    <row r="678" spans="1:16" x14ac:dyDescent="0.25">
      <c r="A678" s="103" t="s">
        <v>82</v>
      </c>
      <c r="B678" s="170" t="s">
        <v>17</v>
      </c>
      <c r="C678" s="70" t="s">
        <v>18</v>
      </c>
      <c r="D678" s="91">
        <v>1083</v>
      </c>
      <c r="E678" s="13">
        <v>20510</v>
      </c>
      <c r="F678" s="13">
        <v>855727</v>
      </c>
      <c r="G678" s="18">
        <f t="shared" si="172"/>
        <v>41722.42808386153</v>
      </c>
      <c r="H678" s="71">
        <f t="shared" si="167"/>
        <v>2</v>
      </c>
      <c r="I678" s="71">
        <f t="shared" si="173"/>
        <v>425</v>
      </c>
      <c r="J678" s="71">
        <f t="shared" si="174"/>
        <v>164541</v>
      </c>
      <c r="K678" s="92">
        <f t="shared" si="175"/>
        <v>7309.3835232441488</v>
      </c>
      <c r="L678" s="5">
        <v>670</v>
      </c>
      <c r="M678" s="4">
        <v>1081</v>
      </c>
      <c r="N678" s="4">
        <v>20085</v>
      </c>
      <c r="O678" s="4">
        <v>691186</v>
      </c>
      <c r="P678" s="4">
        <f t="shared" si="176"/>
        <v>34413.044560617382</v>
      </c>
    </row>
    <row r="679" spans="1:16" x14ac:dyDescent="0.25">
      <c r="A679" s="103" t="s">
        <v>82</v>
      </c>
      <c r="B679" s="170">
        <v>51</v>
      </c>
      <c r="C679" s="70" t="s">
        <v>19</v>
      </c>
      <c r="D679" s="91">
        <v>426</v>
      </c>
      <c r="E679" s="13">
        <v>8014</v>
      </c>
      <c r="F679" s="13">
        <v>414313</v>
      </c>
      <c r="G679" s="18">
        <f t="shared" si="172"/>
        <v>51698.652358372849</v>
      </c>
      <c r="H679" s="71">
        <f t="shared" si="167"/>
        <v>-91</v>
      </c>
      <c r="I679" s="71">
        <f t="shared" si="173"/>
        <v>-1075</v>
      </c>
      <c r="J679" s="71">
        <f t="shared" si="174"/>
        <v>19570</v>
      </c>
      <c r="K679" s="92">
        <f t="shared" si="175"/>
        <v>8267.8018797723416</v>
      </c>
      <c r="L679" s="5">
        <v>671</v>
      </c>
      <c r="M679" s="4">
        <v>517</v>
      </c>
      <c r="N679" s="4">
        <v>9089</v>
      </c>
      <c r="O679" s="4">
        <v>394743</v>
      </c>
      <c r="P679" s="4">
        <f t="shared" si="176"/>
        <v>43430.850478600507</v>
      </c>
    </row>
    <row r="680" spans="1:16" x14ac:dyDescent="0.25">
      <c r="A680" s="103" t="s">
        <v>82</v>
      </c>
      <c r="B680" s="288">
        <v>52</v>
      </c>
      <c r="C680" s="79" t="s">
        <v>20</v>
      </c>
      <c r="D680" s="91">
        <v>1758</v>
      </c>
      <c r="E680" s="13">
        <v>10757</v>
      </c>
      <c r="F680" s="13">
        <v>635810</v>
      </c>
      <c r="G680" s="18">
        <f t="shared" si="172"/>
        <v>59106.628242074927</v>
      </c>
      <c r="H680" s="71">
        <f t="shared" si="167"/>
        <v>-242</v>
      </c>
      <c r="I680" s="71">
        <f t="shared" si="173"/>
        <v>-3814</v>
      </c>
      <c r="J680" s="71">
        <f t="shared" si="174"/>
        <v>-95254</v>
      </c>
      <c r="K680" s="104">
        <f t="shared" si="175"/>
        <v>8934.093755766502</v>
      </c>
      <c r="L680" s="5">
        <v>672</v>
      </c>
      <c r="M680" s="4">
        <v>2000</v>
      </c>
      <c r="N680" s="4">
        <v>14571</v>
      </c>
      <c r="O680" s="4">
        <v>731064</v>
      </c>
      <c r="P680" s="4">
        <f t="shared" si="176"/>
        <v>50172.534486308425</v>
      </c>
    </row>
    <row r="681" spans="1:16" x14ac:dyDescent="0.25">
      <c r="A681" s="103" t="s">
        <v>82</v>
      </c>
      <c r="B681" s="170">
        <v>53</v>
      </c>
      <c r="C681" s="70" t="s">
        <v>21</v>
      </c>
      <c r="D681" s="91">
        <v>2081</v>
      </c>
      <c r="E681" s="13">
        <v>8924</v>
      </c>
      <c r="F681" s="13">
        <v>326290</v>
      </c>
      <c r="G681" s="18">
        <f t="shared" si="172"/>
        <v>36563.200358583592</v>
      </c>
      <c r="H681" s="71">
        <f t="shared" si="167"/>
        <v>-93</v>
      </c>
      <c r="I681" s="71">
        <f t="shared" si="173"/>
        <v>-3469</v>
      </c>
      <c r="J681" s="71">
        <f t="shared" si="174"/>
        <v>-84948</v>
      </c>
      <c r="K681" s="92">
        <f t="shared" si="175"/>
        <v>3380.1131319233755</v>
      </c>
      <c r="L681" s="5">
        <v>673</v>
      </c>
      <c r="M681" s="4">
        <v>2174</v>
      </c>
      <c r="N681" s="4">
        <v>12393</v>
      </c>
      <c r="O681" s="4">
        <v>411238</v>
      </c>
      <c r="P681" s="4">
        <f t="shared" si="176"/>
        <v>33183.087226660216</v>
      </c>
    </row>
    <row r="682" spans="1:16" x14ac:dyDescent="0.25">
      <c r="A682" s="103" t="s">
        <v>82</v>
      </c>
      <c r="B682" s="170">
        <v>54</v>
      </c>
      <c r="C682" s="70" t="s">
        <v>22</v>
      </c>
      <c r="D682" s="91">
        <v>3290</v>
      </c>
      <c r="E682" s="13">
        <v>16443</v>
      </c>
      <c r="F682" s="13">
        <v>852500</v>
      </c>
      <c r="G682" s="18">
        <f t="shared" si="172"/>
        <v>51845.770236574834</v>
      </c>
      <c r="H682" s="71">
        <f t="shared" si="167"/>
        <v>18</v>
      </c>
      <c r="I682" s="71">
        <f t="shared" si="173"/>
        <v>-3076</v>
      </c>
      <c r="J682" s="71">
        <f t="shared" si="174"/>
        <v>-58069</v>
      </c>
      <c r="K682" s="92">
        <f t="shared" si="175"/>
        <v>5195.3783107589625</v>
      </c>
      <c r="L682" s="5">
        <v>674</v>
      </c>
      <c r="M682" s="4">
        <v>3272</v>
      </c>
      <c r="N682" s="4">
        <v>19519</v>
      </c>
      <c r="O682" s="4">
        <v>910569</v>
      </c>
      <c r="P682" s="4">
        <f t="shared" si="176"/>
        <v>46650.391925815871</v>
      </c>
    </row>
    <row r="683" spans="1:16" x14ac:dyDescent="0.25">
      <c r="A683" s="103" t="s">
        <v>82</v>
      </c>
      <c r="B683" s="288">
        <v>55</v>
      </c>
      <c r="C683" s="79" t="s">
        <v>23</v>
      </c>
      <c r="D683" s="91">
        <v>155</v>
      </c>
      <c r="E683" s="13">
        <v>4217</v>
      </c>
      <c r="F683" s="13">
        <v>325551</v>
      </c>
      <c r="G683" s="113">
        <f t="shared" si="172"/>
        <v>77199.668010433947</v>
      </c>
      <c r="H683" s="71">
        <f t="shared" si="167"/>
        <v>38</v>
      </c>
      <c r="I683" s="71">
        <f t="shared" si="173"/>
        <v>-1428</v>
      </c>
      <c r="J683" s="71">
        <f t="shared" si="174"/>
        <v>-69986</v>
      </c>
      <c r="K683" s="92">
        <f t="shared" si="175"/>
        <v>7131.1117659698066</v>
      </c>
      <c r="L683" s="5">
        <v>675</v>
      </c>
      <c r="M683" s="4">
        <v>117</v>
      </c>
      <c r="N683" s="4">
        <v>5645</v>
      </c>
      <c r="O683" s="4">
        <v>395537</v>
      </c>
      <c r="P683" s="4">
        <f t="shared" si="176"/>
        <v>70068.55624446414</v>
      </c>
    </row>
    <row r="684" spans="1:16" ht="25.5" x14ac:dyDescent="0.25">
      <c r="A684" s="103" t="s">
        <v>82</v>
      </c>
      <c r="B684" s="170">
        <v>56</v>
      </c>
      <c r="C684" s="70" t="s">
        <v>24</v>
      </c>
      <c r="D684" s="91">
        <v>1980</v>
      </c>
      <c r="E684" s="13">
        <v>38275</v>
      </c>
      <c r="F684" s="13">
        <v>1036547</v>
      </c>
      <c r="G684" s="18">
        <f t="shared" si="172"/>
        <v>27081.56760287394</v>
      </c>
      <c r="H684" s="71">
        <f t="shared" si="167"/>
        <v>-36</v>
      </c>
      <c r="I684" s="71">
        <f t="shared" si="173"/>
        <v>-2897</v>
      </c>
      <c r="J684" s="71">
        <f t="shared" si="174"/>
        <v>30850</v>
      </c>
      <c r="K684" s="92">
        <f t="shared" si="175"/>
        <v>2654.8455587662938</v>
      </c>
      <c r="L684" s="5">
        <v>676</v>
      </c>
      <c r="M684" s="4">
        <v>2016</v>
      </c>
      <c r="N684" s="4">
        <v>41172</v>
      </c>
      <c r="O684" s="4">
        <v>1005697</v>
      </c>
      <c r="P684" s="4">
        <f t="shared" si="176"/>
        <v>24426.722044107646</v>
      </c>
    </row>
    <row r="685" spans="1:16" x14ac:dyDescent="0.25">
      <c r="A685" s="103" t="s">
        <v>82</v>
      </c>
      <c r="B685" s="170">
        <v>61</v>
      </c>
      <c r="C685" s="70" t="s">
        <v>25</v>
      </c>
      <c r="D685" s="91">
        <v>372</v>
      </c>
      <c r="E685" s="13">
        <v>8563</v>
      </c>
      <c r="F685" s="13">
        <v>220839</v>
      </c>
      <c r="G685" s="18">
        <f t="shared" si="172"/>
        <v>25789.910078243607</v>
      </c>
      <c r="H685" s="71">
        <f t="shared" si="167"/>
        <v>23</v>
      </c>
      <c r="I685" s="71">
        <f t="shared" si="173"/>
        <v>2018</v>
      </c>
      <c r="J685" s="71">
        <f t="shared" si="174"/>
        <v>63661</v>
      </c>
      <c r="K685" s="92">
        <f t="shared" si="175"/>
        <v>1774.9368162115206</v>
      </c>
      <c r="L685" s="5">
        <v>677</v>
      </c>
      <c r="M685" s="4">
        <v>349</v>
      </c>
      <c r="N685" s="4">
        <v>6545</v>
      </c>
      <c r="O685" s="4">
        <v>157178</v>
      </c>
      <c r="P685" s="4">
        <f t="shared" si="176"/>
        <v>24014.973262032086</v>
      </c>
    </row>
    <row r="686" spans="1:16" x14ac:dyDescent="0.25">
      <c r="A686" s="103" t="s">
        <v>82</v>
      </c>
      <c r="B686" s="288">
        <v>62</v>
      </c>
      <c r="C686" s="79" t="s">
        <v>26</v>
      </c>
      <c r="D686" s="91">
        <v>4266</v>
      </c>
      <c r="E686" s="13">
        <v>68777</v>
      </c>
      <c r="F686" s="112">
        <v>3169950</v>
      </c>
      <c r="G686" s="18">
        <f t="shared" si="172"/>
        <v>46090.262733181145</v>
      </c>
      <c r="H686" s="77">
        <f t="shared" si="167"/>
        <v>487</v>
      </c>
      <c r="I686" s="71">
        <f t="shared" si="173"/>
        <v>10362</v>
      </c>
      <c r="J686" s="77">
        <f t="shared" si="174"/>
        <v>800746</v>
      </c>
      <c r="K686" s="92">
        <f t="shared" si="175"/>
        <v>5532.1184209325802</v>
      </c>
      <c r="L686" s="5">
        <v>678</v>
      </c>
      <c r="M686" s="4">
        <v>3779</v>
      </c>
      <c r="N686" s="4">
        <v>58415</v>
      </c>
      <c r="O686" s="4">
        <v>2369204</v>
      </c>
      <c r="P686" s="4">
        <f t="shared" si="176"/>
        <v>40558.144312248565</v>
      </c>
    </row>
    <row r="687" spans="1:16" x14ac:dyDescent="0.25">
      <c r="A687" s="103" t="s">
        <v>82</v>
      </c>
      <c r="B687" s="170">
        <v>71</v>
      </c>
      <c r="C687" s="70" t="s">
        <v>27</v>
      </c>
      <c r="D687" s="91">
        <v>522</v>
      </c>
      <c r="E687" s="13">
        <v>15414</v>
      </c>
      <c r="F687" s="13">
        <v>395670</v>
      </c>
      <c r="G687" s="18">
        <f t="shared" si="172"/>
        <v>25669.521214480344</v>
      </c>
      <c r="H687" s="71">
        <f t="shared" si="167"/>
        <v>8</v>
      </c>
      <c r="I687" s="71">
        <f t="shared" si="173"/>
        <v>-8439</v>
      </c>
      <c r="J687" s="71">
        <f t="shared" si="174"/>
        <v>-270402</v>
      </c>
      <c r="K687" s="92">
        <f t="shared" si="175"/>
        <v>-2254.5134981344199</v>
      </c>
      <c r="L687" s="5">
        <v>679</v>
      </c>
      <c r="M687" s="4">
        <v>514</v>
      </c>
      <c r="N687" s="4">
        <v>23853</v>
      </c>
      <c r="O687" s="4">
        <v>666072</v>
      </c>
      <c r="P687" s="4">
        <f t="shared" si="176"/>
        <v>27924.034712614764</v>
      </c>
    </row>
    <row r="688" spans="1:16" x14ac:dyDescent="0.25">
      <c r="A688" s="103" t="s">
        <v>82</v>
      </c>
      <c r="B688" s="288">
        <v>72</v>
      </c>
      <c r="C688" s="79" t="s">
        <v>28</v>
      </c>
      <c r="D688" s="91">
        <v>3467</v>
      </c>
      <c r="E688" s="13">
        <v>77147</v>
      </c>
      <c r="F688" s="13">
        <v>1495089</v>
      </c>
      <c r="G688" s="18">
        <f t="shared" si="172"/>
        <v>19379.742569380531</v>
      </c>
      <c r="H688" s="71">
        <f t="shared" si="167"/>
        <v>202</v>
      </c>
      <c r="I688" s="77">
        <f t="shared" si="173"/>
        <v>11156</v>
      </c>
      <c r="J688" s="71">
        <f t="shared" si="174"/>
        <v>466032</v>
      </c>
      <c r="K688" s="92">
        <f t="shared" si="175"/>
        <v>3785.8434013121569</v>
      </c>
      <c r="L688" s="5">
        <v>680</v>
      </c>
      <c r="M688" s="4">
        <v>3265</v>
      </c>
      <c r="N688" s="4">
        <v>65991</v>
      </c>
      <c r="O688" s="4">
        <v>1029057</v>
      </c>
      <c r="P688" s="4">
        <f t="shared" si="176"/>
        <v>15593.899168068374</v>
      </c>
    </row>
    <row r="689" spans="1:16" x14ac:dyDescent="0.25">
      <c r="A689" s="103" t="s">
        <v>82</v>
      </c>
      <c r="B689" s="170">
        <v>81</v>
      </c>
      <c r="C689" s="70" t="s">
        <v>29</v>
      </c>
      <c r="D689" s="91">
        <v>2960</v>
      </c>
      <c r="E689" s="13">
        <v>21640</v>
      </c>
      <c r="F689" s="13">
        <v>534088</v>
      </c>
      <c r="G689" s="18">
        <f t="shared" si="172"/>
        <v>24680.591497227357</v>
      </c>
      <c r="H689" s="71">
        <f t="shared" si="167"/>
        <v>-107</v>
      </c>
      <c r="I689" s="71">
        <f t="shared" si="173"/>
        <v>-978</v>
      </c>
      <c r="J689" s="71">
        <f t="shared" si="174"/>
        <v>-321</v>
      </c>
      <c r="K689" s="92">
        <f t="shared" si="175"/>
        <v>1052.9940085015623</v>
      </c>
      <c r="L689" s="5">
        <v>681</v>
      </c>
      <c r="M689" s="4">
        <v>3067</v>
      </c>
      <c r="N689" s="4">
        <v>22618</v>
      </c>
      <c r="O689" s="4">
        <v>534409</v>
      </c>
      <c r="P689" s="4">
        <f t="shared" si="176"/>
        <v>23627.597488725794</v>
      </c>
    </row>
    <row r="690" spans="1:16" ht="13.5" thickBot="1" x14ac:dyDescent="0.3">
      <c r="A690" s="105" t="s">
        <v>82</v>
      </c>
      <c r="B690" s="289">
        <v>99</v>
      </c>
      <c r="C690" s="106" t="s">
        <v>30</v>
      </c>
      <c r="D690" s="107">
        <v>46</v>
      </c>
      <c r="E690" s="108">
        <v>51</v>
      </c>
      <c r="F690" s="108">
        <v>1202</v>
      </c>
      <c r="G690" s="114">
        <f t="shared" si="172"/>
        <v>23568.627450980395</v>
      </c>
      <c r="H690" s="110">
        <f t="shared" si="167"/>
        <v>-18</v>
      </c>
      <c r="I690" s="110">
        <f t="shared" si="173"/>
        <v>-38</v>
      </c>
      <c r="J690" s="110">
        <f t="shared" si="174"/>
        <v>-105</v>
      </c>
      <c r="K690" s="109">
        <f t="shared" si="175"/>
        <v>8883.2341925534292</v>
      </c>
      <c r="L690" s="5">
        <v>682</v>
      </c>
      <c r="M690" s="4">
        <v>64</v>
      </c>
      <c r="N690" s="4">
        <v>89</v>
      </c>
      <c r="O690" s="4">
        <v>1307</v>
      </c>
      <c r="P690" s="4">
        <f t="shared" si="176"/>
        <v>14685.393258426966</v>
      </c>
    </row>
    <row r="691" spans="1:16" ht="15" customHeight="1" x14ac:dyDescent="0.25">
      <c r="A691" s="362" t="s">
        <v>0</v>
      </c>
      <c r="B691" s="359" t="s">
        <v>1</v>
      </c>
      <c r="C691" s="359" t="s">
        <v>2</v>
      </c>
      <c r="D691" s="361">
        <v>2013</v>
      </c>
      <c r="E691" s="361"/>
      <c r="F691" s="361"/>
      <c r="G691" s="361"/>
      <c r="H691" s="364" t="s">
        <v>39</v>
      </c>
      <c r="I691" s="364"/>
      <c r="J691" s="364"/>
      <c r="K691" s="364"/>
      <c r="M691" s="361">
        <v>2007</v>
      </c>
      <c r="N691" s="361"/>
      <c r="O691" s="361"/>
      <c r="P691" s="361"/>
    </row>
    <row r="692" spans="1:16" s="30" customFormat="1" ht="90" thickBot="1" x14ac:dyDescent="0.3">
      <c r="A692" s="363"/>
      <c r="B692" s="360"/>
      <c r="C692" s="360"/>
      <c r="D692" s="33" t="s">
        <v>3</v>
      </c>
      <c r="E692" s="33" t="s">
        <v>4</v>
      </c>
      <c r="F692" s="33" t="s">
        <v>5</v>
      </c>
      <c r="G692" s="40" t="s">
        <v>37</v>
      </c>
      <c r="H692" s="35" t="s">
        <v>3</v>
      </c>
      <c r="I692" s="35" t="s">
        <v>4</v>
      </c>
      <c r="J692" s="35" t="s">
        <v>5</v>
      </c>
      <c r="K692" s="40" t="s">
        <v>37</v>
      </c>
      <c r="L692" s="30" t="s">
        <v>40</v>
      </c>
      <c r="M692" s="33" t="s">
        <v>3</v>
      </c>
      <c r="N692" s="33" t="s">
        <v>4</v>
      </c>
      <c r="O692" s="33" t="s">
        <v>5</v>
      </c>
      <c r="P692" s="40" t="s">
        <v>37</v>
      </c>
    </row>
    <row r="693" spans="1:16" s="80" customFormat="1" ht="13.5" thickTop="1" x14ac:dyDescent="0.25">
      <c r="A693" s="96" t="s">
        <v>83</v>
      </c>
      <c r="B693" s="287">
        <v>0</v>
      </c>
      <c r="C693" s="97" t="s">
        <v>6</v>
      </c>
      <c r="D693" s="98">
        <v>27571</v>
      </c>
      <c r="E693" s="99">
        <v>428475</v>
      </c>
      <c r="F693" s="99">
        <v>20877514</v>
      </c>
      <c r="G693" s="100">
        <f t="shared" si="172"/>
        <v>48725.162494894685</v>
      </c>
      <c r="H693" s="101">
        <f t="shared" si="167"/>
        <v>-1373</v>
      </c>
      <c r="I693" s="101">
        <f t="shared" si="173"/>
        <v>-40179</v>
      </c>
      <c r="J693" s="101">
        <f t="shared" si="174"/>
        <v>1339209</v>
      </c>
      <c r="K693" s="102">
        <f t="shared" si="175"/>
        <v>7034.9069972354337</v>
      </c>
      <c r="L693" s="80">
        <v>683</v>
      </c>
      <c r="M693" s="81">
        <v>28944</v>
      </c>
      <c r="N693" s="81">
        <v>468654</v>
      </c>
      <c r="O693" s="81">
        <v>19538305</v>
      </c>
      <c r="P693" s="81">
        <f t="shared" si="176"/>
        <v>41690.255497659251</v>
      </c>
    </row>
    <row r="694" spans="1:16" x14ac:dyDescent="0.25">
      <c r="A694" s="103" t="s">
        <v>83</v>
      </c>
      <c r="B694" s="170">
        <v>11</v>
      </c>
      <c r="C694" s="70" t="s">
        <v>7</v>
      </c>
      <c r="D694" s="91">
        <v>37</v>
      </c>
      <c r="E694" s="13">
        <v>206</v>
      </c>
      <c r="F694" s="13">
        <v>7890</v>
      </c>
      <c r="G694" s="18">
        <f t="shared" si="172"/>
        <v>38300.970873786406</v>
      </c>
      <c r="H694" s="71">
        <f t="shared" si="167"/>
        <v>0</v>
      </c>
      <c r="I694" s="71">
        <f t="shared" si="173"/>
        <v>2</v>
      </c>
      <c r="J694" s="71">
        <f t="shared" si="174"/>
        <v>2257</v>
      </c>
      <c r="K694" s="92">
        <f t="shared" si="175"/>
        <v>10688.225775747189</v>
      </c>
      <c r="L694" s="5">
        <v>684</v>
      </c>
      <c r="M694" s="4">
        <v>37</v>
      </c>
      <c r="N694" s="4">
        <v>204</v>
      </c>
      <c r="O694" s="4">
        <v>5633</v>
      </c>
      <c r="P694" s="4">
        <f t="shared" si="176"/>
        <v>27612.745098039217</v>
      </c>
    </row>
    <row r="695" spans="1:16" x14ac:dyDescent="0.25">
      <c r="A695" s="103" t="s">
        <v>83</v>
      </c>
      <c r="B695" s="288">
        <v>21</v>
      </c>
      <c r="C695" s="79" t="s">
        <v>8</v>
      </c>
      <c r="D695" s="91">
        <v>10</v>
      </c>
      <c r="E695" s="13">
        <v>90</v>
      </c>
      <c r="F695" s="13">
        <v>9896</v>
      </c>
      <c r="G695" s="113">
        <f t="shared" si="172"/>
        <v>109955.55555555555</v>
      </c>
      <c r="H695" s="71">
        <f t="shared" si="167"/>
        <v>-5</v>
      </c>
      <c r="I695" s="71">
        <f t="shared" si="173"/>
        <v>-149</v>
      </c>
      <c r="J695" s="71">
        <f t="shared" si="174"/>
        <v>-9905</v>
      </c>
      <c r="K695" s="92">
        <f t="shared" si="175"/>
        <v>27106.1831706183</v>
      </c>
      <c r="L695" s="5">
        <v>685</v>
      </c>
      <c r="M695" s="4">
        <v>15</v>
      </c>
      <c r="N695" s="4">
        <v>239</v>
      </c>
      <c r="O695" s="4">
        <v>19801</v>
      </c>
      <c r="P695" s="4">
        <f t="shared" si="176"/>
        <v>82849.372384937247</v>
      </c>
    </row>
    <row r="696" spans="1:16" x14ac:dyDescent="0.25">
      <c r="A696" s="103" t="s">
        <v>83</v>
      </c>
      <c r="B696" s="170">
        <v>22</v>
      </c>
      <c r="C696" s="70" t="s">
        <v>9</v>
      </c>
      <c r="D696" s="91">
        <v>28</v>
      </c>
      <c r="E696" s="13" t="s">
        <v>32</v>
      </c>
      <c r="F696" s="13" t="s">
        <v>10</v>
      </c>
      <c r="G696" s="92" t="s">
        <v>48</v>
      </c>
      <c r="H696" s="71">
        <f t="shared" si="167"/>
        <v>9</v>
      </c>
      <c r="I696" s="71" t="s">
        <v>48</v>
      </c>
      <c r="J696" s="71" t="s">
        <v>48</v>
      </c>
      <c r="K696" s="92" t="s">
        <v>48</v>
      </c>
      <c r="L696" s="5">
        <v>686</v>
      </c>
      <c r="M696" s="4">
        <v>19</v>
      </c>
      <c r="N696" s="4">
        <v>1732</v>
      </c>
      <c r="O696" s="4">
        <v>159872</v>
      </c>
      <c r="P696" s="4">
        <f t="shared" si="176"/>
        <v>92304.849884526557</v>
      </c>
    </row>
    <row r="697" spans="1:16" x14ac:dyDescent="0.25">
      <c r="A697" s="103" t="s">
        <v>83</v>
      </c>
      <c r="B697" s="170">
        <v>23</v>
      </c>
      <c r="C697" s="70" t="s">
        <v>11</v>
      </c>
      <c r="D697" s="91">
        <v>2349</v>
      </c>
      <c r="E697" s="13">
        <v>24927</v>
      </c>
      <c r="F697" s="13">
        <v>1390893</v>
      </c>
      <c r="G697" s="18">
        <f t="shared" ref="G697:G712" si="177">F697/E697*1000</f>
        <v>55798.652064026959</v>
      </c>
      <c r="H697" s="71">
        <f t="shared" si="167"/>
        <v>-592</v>
      </c>
      <c r="I697" s="71">
        <f t="shared" ref="I697:I712" si="178">E697-N697</f>
        <v>-16591</v>
      </c>
      <c r="J697" s="71">
        <f t="shared" ref="J697:J712" si="179">F697-O697</f>
        <v>-568302</v>
      </c>
      <c r="K697" s="92">
        <f t="shared" ref="K697:K712" si="180">G697-P697</f>
        <v>8609.6015317277197</v>
      </c>
      <c r="L697" s="5">
        <v>687</v>
      </c>
      <c r="M697" s="4">
        <v>2941</v>
      </c>
      <c r="N697" s="4">
        <v>41518</v>
      </c>
      <c r="O697" s="4">
        <v>1959195</v>
      </c>
      <c r="P697" s="4">
        <f t="shared" si="176"/>
        <v>47189.050532299239</v>
      </c>
    </row>
    <row r="698" spans="1:16" x14ac:dyDescent="0.25">
      <c r="A698" s="103" t="s">
        <v>83</v>
      </c>
      <c r="B698" s="170" t="s">
        <v>12</v>
      </c>
      <c r="C698" s="70" t="s">
        <v>13</v>
      </c>
      <c r="D698" s="91">
        <v>742</v>
      </c>
      <c r="E698" s="13">
        <v>19394</v>
      </c>
      <c r="F698" s="13">
        <v>1104711</v>
      </c>
      <c r="G698" s="18">
        <f t="shared" si="177"/>
        <v>56961.482932865838</v>
      </c>
      <c r="H698" s="71">
        <f t="shared" si="167"/>
        <v>-173</v>
      </c>
      <c r="I698" s="71">
        <f t="shared" si="178"/>
        <v>-6458</v>
      </c>
      <c r="J698" s="71">
        <f t="shared" si="179"/>
        <v>-84117</v>
      </c>
      <c r="K698" s="92">
        <f t="shared" si="180"/>
        <v>10975.56308140367</v>
      </c>
      <c r="L698" s="5">
        <v>688</v>
      </c>
      <c r="M698" s="4">
        <v>915</v>
      </c>
      <c r="N698" s="4">
        <v>25852</v>
      </c>
      <c r="O698" s="4">
        <v>1188828</v>
      </c>
      <c r="P698" s="4">
        <f t="shared" si="176"/>
        <v>45985.919851462168</v>
      </c>
    </row>
    <row r="699" spans="1:16" x14ac:dyDescent="0.25">
      <c r="A699" s="103" t="s">
        <v>83</v>
      </c>
      <c r="B699" s="288">
        <v>42</v>
      </c>
      <c r="C699" s="79" t="s">
        <v>14</v>
      </c>
      <c r="D699" s="91">
        <v>1252</v>
      </c>
      <c r="E699" s="13">
        <v>24162</v>
      </c>
      <c r="F699" s="13">
        <v>1922902</v>
      </c>
      <c r="G699" s="18">
        <f t="shared" si="177"/>
        <v>79583.726512705907</v>
      </c>
      <c r="H699" s="71">
        <f t="shared" si="167"/>
        <v>-74</v>
      </c>
      <c r="I699" s="71">
        <f t="shared" si="178"/>
        <v>2890</v>
      </c>
      <c r="J699" s="71">
        <f t="shared" si="179"/>
        <v>891951</v>
      </c>
      <c r="K699" s="104">
        <f t="shared" si="180"/>
        <v>31118.561036963147</v>
      </c>
      <c r="L699" s="5">
        <v>689</v>
      </c>
      <c r="M699" s="4">
        <v>1326</v>
      </c>
      <c r="N699" s="4">
        <v>21272</v>
      </c>
      <c r="O699" s="4">
        <v>1030951</v>
      </c>
      <c r="P699" s="4">
        <f t="shared" si="176"/>
        <v>48465.16547574276</v>
      </c>
    </row>
    <row r="700" spans="1:16" x14ac:dyDescent="0.25">
      <c r="A700" s="103" t="s">
        <v>83</v>
      </c>
      <c r="B700" s="170" t="s">
        <v>15</v>
      </c>
      <c r="C700" s="70" t="s">
        <v>16</v>
      </c>
      <c r="D700" s="91">
        <v>3503</v>
      </c>
      <c r="E700" s="13">
        <v>58656</v>
      </c>
      <c r="F700" s="13">
        <v>1553620</v>
      </c>
      <c r="G700" s="18">
        <f t="shared" si="177"/>
        <v>26486.974904528099</v>
      </c>
      <c r="H700" s="71">
        <f t="shared" si="167"/>
        <v>-289</v>
      </c>
      <c r="I700" s="71">
        <f t="shared" si="178"/>
        <v>-6351</v>
      </c>
      <c r="J700" s="71">
        <f t="shared" si="179"/>
        <v>-132470</v>
      </c>
      <c r="K700" s="92">
        <f t="shared" si="180"/>
        <v>549.92197176701302</v>
      </c>
      <c r="L700" s="5">
        <v>690</v>
      </c>
      <c r="M700" s="4">
        <v>3792</v>
      </c>
      <c r="N700" s="4">
        <v>65007</v>
      </c>
      <c r="O700" s="4">
        <v>1686090</v>
      </c>
      <c r="P700" s="4">
        <f t="shared" si="176"/>
        <v>25937.052932761086</v>
      </c>
    </row>
    <row r="701" spans="1:16" x14ac:dyDescent="0.25">
      <c r="A701" s="103" t="s">
        <v>83</v>
      </c>
      <c r="B701" s="170" t="s">
        <v>17</v>
      </c>
      <c r="C701" s="70" t="s">
        <v>18</v>
      </c>
      <c r="D701" s="91">
        <v>661</v>
      </c>
      <c r="E701" s="13">
        <v>11830</v>
      </c>
      <c r="F701" s="13">
        <v>463209</v>
      </c>
      <c r="G701" s="18">
        <f t="shared" si="177"/>
        <v>39155.452240067621</v>
      </c>
      <c r="H701" s="71">
        <f t="shared" si="167"/>
        <v>56</v>
      </c>
      <c r="I701" s="71">
        <f t="shared" si="178"/>
        <v>2157</v>
      </c>
      <c r="J701" s="71">
        <f t="shared" si="179"/>
        <v>110510</v>
      </c>
      <c r="K701" s="92">
        <f t="shared" si="180"/>
        <v>2693.2378288198233</v>
      </c>
      <c r="L701" s="5">
        <v>691</v>
      </c>
      <c r="M701" s="4">
        <v>605</v>
      </c>
      <c r="N701" s="4">
        <v>9673</v>
      </c>
      <c r="O701" s="4">
        <v>352699</v>
      </c>
      <c r="P701" s="4">
        <f t="shared" si="176"/>
        <v>36462.214411247798</v>
      </c>
    </row>
    <row r="702" spans="1:16" x14ac:dyDescent="0.25">
      <c r="A702" s="103" t="s">
        <v>83</v>
      </c>
      <c r="B702" s="170">
        <v>51</v>
      </c>
      <c r="C702" s="70" t="s">
        <v>19</v>
      </c>
      <c r="D702" s="91">
        <v>486</v>
      </c>
      <c r="E702" s="13">
        <v>14054</v>
      </c>
      <c r="F702" s="13">
        <v>982731</v>
      </c>
      <c r="G702" s="18">
        <f t="shared" si="177"/>
        <v>69925.359328305101</v>
      </c>
      <c r="H702" s="71">
        <f t="shared" si="167"/>
        <v>-57</v>
      </c>
      <c r="I702" s="71">
        <f t="shared" si="178"/>
        <v>-4649</v>
      </c>
      <c r="J702" s="71">
        <f t="shared" si="179"/>
        <v>-80324</v>
      </c>
      <c r="K702" s="92">
        <f t="shared" si="180"/>
        <v>13086.616880569447</v>
      </c>
      <c r="L702" s="5">
        <v>692</v>
      </c>
      <c r="M702" s="4">
        <v>543</v>
      </c>
      <c r="N702" s="4">
        <v>18703</v>
      </c>
      <c r="O702" s="4">
        <v>1063055</v>
      </c>
      <c r="P702" s="4">
        <f t="shared" si="176"/>
        <v>56838.742447735654</v>
      </c>
    </row>
    <row r="703" spans="1:16" x14ac:dyDescent="0.25">
      <c r="A703" s="103" t="s">
        <v>83</v>
      </c>
      <c r="B703" s="170">
        <v>52</v>
      </c>
      <c r="C703" s="70" t="s">
        <v>20</v>
      </c>
      <c r="D703" s="91">
        <v>1891</v>
      </c>
      <c r="E703" s="13">
        <v>27350</v>
      </c>
      <c r="F703" s="13">
        <v>1915126</v>
      </c>
      <c r="G703" s="18">
        <f t="shared" si="177"/>
        <v>70022.888482632537</v>
      </c>
      <c r="H703" s="71">
        <f t="shared" si="167"/>
        <v>-166</v>
      </c>
      <c r="I703" s="71">
        <f t="shared" si="178"/>
        <v>-8682</v>
      </c>
      <c r="J703" s="71">
        <f t="shared" si="179"/>
        <v>-148190</v>
      </c>
      <c r="K703" s="92">
        <f t="shared" si="180"/>
        <v>12759.45597819204</v>
      </c>
      <c r="L703" s="5">
        <v>693</v>
      </c>
      <c r="M703" s="4">
        <v>2057</v>
      </c>
      <c r="N703" s="4">
        <v>36032</v>
      </c>
      <c r="O703" s="4">
        <v>2063316</v>
      </c>
      <c r="P703" s="4">
        <f t="shared" si="176"/>
        <v>57263.432504440498</v>
      </c>
    </row>
    <row r="704" spans="1:16" x14ac:dyDescent="0.25">
      <c r="A704" s="103" t="s">
        <v>83</v>
      </c>
      <c r="B704" s="170">
        <v>53</v>
      </c>
      <c r="C704" s="70" t="s">
        <v>21</v>
      </c>
      <c r="D704" s="91">
        <v>1608</v>
      </c>
      <c r="E704" s="13">
        <v>8627</v>
      </c>
      <c r="F704" s="13">
        <v>370363</v>
      </c>
      <c r="G704" s="18">
        <f t="shared" si="177"/>
        <v>42930.682740234144</v>
      </c>
      <c r="H704" s="71">
        <f t="shared" si="167"/>
        <v>-45</v>
      </c>
      <c r="I704" s="71">
        <f t="shared" si="178"/>
        <v>-1394</v>
      </c>
      <c r="J704" s="71">
        <f t="shared" si="179"/>
        <v>9529</v>
      </c>
      <c r="K704" s="92">
        <f t="shared" si="180"/>
        <v>6922.8990859082332</v>
      </c>
      <c r="L704" s="5">
        <v>694</v>
      </c>
      <c r="M704" s="4">
        <v>1653</v>
      </c>
      <c r="N704" s="4">
        <v>10021</v>
      </c>
      <c r="O704" s="4">
        <v>360834</v>
      </c>
      <c r="P704" s="4">
        <f t="shared" si="176"/>
        <v>36007.783654325911</v>
      </c>
    </row>
    <row r="705" spans="1:16" x14ac:dyDescent="0.25">
      <c r="A705" s="103" t="s">
        <v>83</v>
      </c>
      <c r="B705" s="288">
        <v>54</v>
      </c>
      <c r="C705" s="79" t="s">
        <v>22</v>
      </c>
      <c r="D705" s="111">
        <v>3779</v>
      </c>
      <c r="E705" s="13">
        <v>33130</v>
      </c>
      <c r="F705" s="13">
        <v>2414210</v>
      </c>
      <c r="G705" s="18">
        <f t="shared" si="177"/>
        <v>72870.811952912773</v>
      </c>
      <c r="H705" s="71">
        <f t="shared" si="167"/>
        <v>-73</v>
      </c>
      <c r="I705" s="71">
        <f t="shared" si="178"/>
        <v>-536</v>
      </c>
      <c r="J705" s="71">
        <f t="shared" si="179"/>
        <v>308358</v>
      </c>
      <c r="K705" s="92">
        <f t="shared" si="180"/>
        <v>10319.513907406923</v>
      </c>
      <c r="L705" s="5">
        <v>695</v>
      </c>
      <c r="M705" s="4">
        <v>3852</v>
      </c>
      <c r="N705" s="4">
        <v>33666</v>
      </c>
      <c r="O705" s="4">
        <v>2105852</v>
      </c>
      <c r="P705" s="4">
        <f t="shared" si="176"/>
        <v>62551.29804550585</v>
      </c>
    </row>
    <row r="706" spans="1:16" x14ac:dyDescent="0.25">
      <c r="A706" s="103" t="s">
        <v>83</v>
      </c>
      <c r="B706" s="170">
        <v>55</v>
      </c>
      <c r="C706" s="70" t="s">
        <v>23</v>
      </c>
      <c r="D706" s="91">
        <v>192</v>
      </c>
      <c r="E706" s="13">
        <v>5268</v>
      </c>
      <c r="F706" s="13">
        <v>423675</v>
      </c>
      <c r="G706" s="18">
        <f t="shared" si="177"/>
        <v>80424.25968109339</v>
      </c>
      <c r="H706" s="71">
        <f t="shared" si="167"/>
        <v>11</v>
      </c>
      <c r="I706" s="71">
        <f t="shared" si="178"/>
        <v>-7661</v>
      </c>
      <c r="J706" s="71">
        <f t="shared" si="179"/>
        <v>-735537</v>
      </c>
      <c r="K706" s="92">
        <f t="shared" si="180"/>
        <v>-9235.5747995315614</v>
      </c>
      <c r="L706" s="5">
        <v>696</v>
      </c>
      <c r="M706" s="4">
        <v>181</v>
      </c>
      <c r="N706" s="4">
        <v>12929</v>
      </c>
      <c r="O706" s="4">
        <v>1159212</v>
      </c>
      <c r="P706" s="4">
        <f t="shared" si="176"/>
        <v>89659.834480624952</v>
      </c>
    </row>
    <row r="707" spans="1:16" ht="25.5" x14ac:dyDescent="0.25">
      <c r="A707" s="103" t="s">
        <v>83</v>
      </c>
      <c r="B707" s="170">
        <v>56</v>
      </c>
      <c r="C707" s="70" t="s">
        <v>24</v>
      </c>
      <c r="D707" s="91">
        <v>1550</v>
      </c>
      <c r="E707" s="13">
        <v>36749</v>
      </c>
      <c r="F707" s="13">
        <v>1369022</v>
      </c>
      <c r="G707" s="18">
        <f t="shared" si="177"/>
        <v>37253.313015320149</v>
      </c>
      <c r="H707" s="71">
        <f t="shared" si="167"/>
        <v>-30</v>
      </c>
      <c r="I707" s="71">
        <f t="shared" si="178"/>
        <v>1707</v>
      </c>
      <c r="J707" s="71">
        <f t="shared" si="179"/>
        <v>318847</v>
      </c>
      <c r="K707" s="92">
        <f t="shared" si="180"/>
        <v>7284.2758599066474</v>
      </c>
      <c r="L707" s="5">
        <v>697</v>
      </c>
      <c r="M707" s="4">
        <v>1580</v>
      </c>
      <c r="N707" s="4">
        <v>35042</v>
      </c>
      <c r="O707" s="4">
        <v>1050175</v>
      </c>
      <c r="P707" s="4">
        <f t="shared" si="176"/>
        <v>29969.037155413502</v>
      </c>
    </row>
    <row r="708" spans="1:16" x14ac:dyDescent="0.25">
      <c r="A708" s="103" t="s">
        <v>83</v>
      </c>
      <c r="B708" s="288">
        <v>61</v>
      </c>
      <c r="C708" s="79" t="s">
        <v>25</v>
      </c>
      <c r="D708" s="91">
        <v>451</v>
      </c>
      <c r="E708" s="13">
        <v>10292</v>
      </c>
      <c r="F708" s="13">
        <v>320292</v>
      </c>
      <c r="G708" s="18">
        <f t="shared" si="177"/>
        <v>31120.481927710844</v>
      </c>
      <c r="H708" s="77">
        <f t="shared" si="167"/>
        <v>58</v>
      </c>
      <c r="I708" s="71">
        <f t="shared" si="178"/>
        <v>2827</v>
      </c>
      <c r="J708" s="71">
        <f t="shared" si="179"/>
        <v>99977</v>
      </c>
      <c r="K708" s="92">
        <f t="shared" si="180"/>
        <v>1607.4209766056883</v>
      </c>
      <c r="L708" s="5">
        <v>698</v>
      </c>
      <c r="M708" s="4">
        <v>393</v>
      </c>
      <c r="N708" s="4">
        <v>7465</v>
      </c>
      <c r="O708" s="4">
        <v>220315</v>
      </c>
      <c r="P708" s="4">
        <f t="shared" si="176"/>
        <v>29513.060951105155</v>
      </c>
    </row>
    <row r="709" spans="1:16" x14ac:dyDescent="0.25">
      <c r="A709" s="103" t="s">
        <v>83</v>
      </c>
      <c r="B709" s="288">
        <v>62</v>
      </c>
      <c r="C709" s="79" t="s">
        <v>26</v>
      </c>
      <c r="D709" s="91">
        <v>3301</v>
      </c>
      <c r="E709" s="112">
        <v>76436</v>
      </c>
      <c r="F709" s="112">
        <v>4741574</v>
      </c>
      <c r="G709" s="18">
        <f t="shared" si="177"/>
        <v>62033.2565806688</v>
      </c>
      <c r="H709" s="71">
        <f t="shared" si="167"/>
        <v>49</v>
      </c>
      <c r="I709" s="77">
        <f t="shared" si="178"/>
        <v>6769</v>
      </c>
      <c r="J709" s="77">
        <f t="shared" si="179"/>
        <v>1292842</v>
      </c>
      <c r="K709" s="92">
        <f t="shared" si="180"/>
        <v>12530.16329403381</v>
      </c>
      <c r="L709" s="5">
        <v>699</v>
      </c>
      <c r="M709" s="4">
        <v>3252</v>
      </c>
      <c r="N709" s="4">
        <v>69667</v>
      </c>
      <c r="O709" s="4">
        <v>3448732</v>
      </c>
      <c r="P709" s="4">
        <f t="shared" si="176"/>
        <v>49503.09328663499</v>
      </c>
    </row>
    <row r="710" spans="1:16" x14ac:dyDescent="0.25">
      <c r="A710" s="103" t="s">
        <v>83</v>
      </c>
      <c r="B710" s="170">
        <v>71</v>
      </c>
      <c r="C710" s="70" t="s">
        <v>27</v>
      </c>
      <c r="D710" s="91">
        <v>333</v>
      </c>
      <c r="E710" s="13">
        <v>7128</v>
      </c>
      <c r="F710" s="13">
        <v>206651</v>
      </c>
      <c r="G710" s="18">
        <f t="shared" si="177"/>
        <v>28991.442199775534</v>
      </c>
      <c r="H710" s="71">
        <f t="shared" si="167"/>
        <v>-5</v>
      </c>
      <c r="I710" s="71">
        <f t="shared" si="178"/>
        <v>-533</v>
      </c>
      <c r="J710" s="71">
        <f t="shared" si="179"/>
        <v>-5566</v>
      </c>
      <c r="K710" s="92">
        <f t="shared" si="180"/>
        <v>1290.4893215612028</v>
      </c>
      <c r="L710" s="5">
        <v>700</v>
      </c>
      <c r="M710" s="4">
        <v>338</v>
      </c>
      <c r="N710" s="4">
        <v>7661</v>
      </c>
      <c r="O710" s="4">
        <v>212217</v>
      </c>
      <c r="P710" s="4">
        <f t="shared" si="176"/>
        <v>27700.952878214332</v>
      </c>
    </row>
    <row r="711" spans="1:16" x14ac:dyDescent="0.25">
      <c r="A711" s="103" t="s">
        <v>83</v>
      </c>
      <c r="B711" s="170">
        <v>72</v>
      </c>
      <c r="C711" s="70" t="s">
        <v>28</v>
      </c>
      <c r="D711" s="91">
        <v>2574</v>
      </c>
      <c r="E711" s="13">
        <v>47576</v>
      </c>
      <c r="F711" s="13">
        <v>747043</v>
      </c>
      <c r="G711" s="18">
        <f t="shared" si="177"/>
        <v>15702.097696317471</v>
      </c>
      <c r="H711" s="71">
        <f t="shared" si="167"/>
        <v>-80</v>
      </c>
      <c r="I711" s="71">
        <f t="shared" si="178"/>
        <v>1449</v>
      </c>
      <c r="J711" s="71">
        <f t="shared" si="179"/>
        <v>87330</v>
      </c>
      <c r="K711" s="92">
        <f t="shared" si="180"/>
        <v>1399.9969743975544</v>
      </c>
      <c r="L711" s="5">
        <v>701</v>
      </c>
      <c r="M711" s="4">
        <v>2654</v>
      </c>
      <c r="N711" s="4">
        <v>46127</v>
      </c>
      <c r="O711" s="4">
        <v>659713</v>
      </c>
      <c r="P711" s="4">
        <f t="shared" si="176"/>
        <v>14302.100721919916</v>
      </c>
    </row>
    <row r="712" spans="1:16" x14ac:dyDescent="0.25">
      <c r="A712" s="103" t="s">
        <v>83</v>
      </c>
      <c r="B712" s="170">
        <v>81</v>
      </c>
      <c r="C712" s="70" t="s">
        <v>29</v>
      </c>
      <c r="D712" s="91">
        <v>2778</v>
      </c>
      <c r="E712" s="13">
        <v>20689</v>
      </c>
      <c r="F712" s="13">
        <v>727512</v>
      </c>
      <c r="G712" s="18">
        <f t="shared" si="177"/>
        <v>35164.193532795201</v>
      </c>
      <c r="H712" s="71">
        <f t="shared" si="167"/>
        <v>26</v>
      </c>
      <c r="I712" s="71">
        <f t="shared" si="178"/>
        <v>-5109</v>
      </c>
      <c r="J712" s="71">
        <f t="shared" si="179"/>
        <v>-63752</v>
      </c>
      <c r="K712" s="92">
        <f t="shared" si="180"/>
        <v>4492.668608382457</v>
      </c>
      <c r="L712" s="5">
        <v>702</v>
      </c>
      <c r="M712" s="4">
        <v>2752</v>
      </c>
      <c r="N712" s="4">
        <v>25798</v>
      </c>
      <c r="O712" s="4">
        <v>791264</v>
      </c>
      <c r="P712" s="4">
        <f t="shared" si="176"/>
        <v>30671.524924412744</v>
      </c>
    </row>
    <row r="713" spans="1:16" ht="13.5" thickBot="1" x14ac:dyDescent="0.3">
      <c r="A713" s="105" t="s">
        <v>83</v>
      </c>
      <c r="B713" s="289">
        <v>99</v>
      </c>
      <c r="C713" s="106" t="s">
        <v>30</v>
      </c>
      <c r="D713" s="107">
        <v>46</v>
      </c>
      <c r="E713" s="108" t="s">
        <v>42</v>
      </c>
      <c r="F713" s="108">
        <v>1190</v>
      </c>
      <c r="G713" s="109" t="s">
        <v>48</v>
      </c>
      <c r="H713" s="110">
        <f t="shared" si="167"/>
        <v>7</v>
      </c>
      <c r="I713" s="110" t="s">
        <v>48</v>
      </c>
      <c r="J713" s="110">
        <f>F713-O713</f>
        <v>639</v>
      </c>
      <c r="K713" s="109" t="s">
        <v>48</v>
      </c>
      <c r="L713" s="5">
        <v>703</v>
      </c>
      <c r="M713" s="4">
        <v>39</v>
      </c>
      <c r="N713" s="4">
        <v>46</v>
      </c>
      <c r="O713" s="4">
        <v>551</v>
      </c>
      <c r="P713" s="4">
        <f t="shared" si="176"/>
        <v>11978.260869565216</v>
      </c>
    </row>
    <row r="714" spans="1:16" x14ac:dyDescent="0.25">
      <c r="A714" s="87" t="s">
        <v>84</v>
      </c>
      <c r="B714" s="170">
        <v>0</v>
      </c>
      <c r="C714" s="70" t="s">
        <v>6</v>
      </c>
      <c r="D714" s="91">
        <v>927</v>
      </c>
      <c r="E714" s="13">
        <v>10161</v>
      </c>
      <c r="F714" s="13">
        <v>398527</v>
      </c>
      <c r="G714" s="18">
        <f>F714/E714*1000</f>
        <v>39221.238067119382</v>
      </c>
      <c r="H714" s="71">
        <f t="shared" si="167"/>
        <v>-71</v>
      </c>
      <c r="I714" s="71">
        <f>E714-N714</f>
        <v>-2659</v>
      </c>
      <c r="J714" s="71">
        <f>F714-O714</f>
        <v>-32547</v>
      </c>
      <c r="K714" s="72">
        <f>G714-P714</f>
        <v>5596.121062439197</v>
      </c>
      <c r="L714" s="5">
        <v>704</v>
      </c>
      <c r="M714" s="4">
        <v>998</v>
      </c>
      <c r="N714" s="4">
        <v>12820</v>
      </c>
      <c r="O714" s="4">
        <v>431074</v>
      </c>
      <c r="P714" s="4">
        <f t="shared" si="176"/>
        <v>33625.117004680185</v>
      </c>
    </row>
    <row r="715" spans="1:16" x14ac:dyDescent="0.25">
      <c r="A715" s="87" t="s">
        <v>84</v>
      </c>
      <c r="B715" s="170">
        <v>11</v>
      </c>
      <c r="C715" s="70" t="s">
        <v>7</v>
      </c>
      <c r="D715" s="91">
        <v>7</v>
      </c>
      <c r="E715" s="13">
        <v>150</v>
      </c>
      <c r="F715" s="13">
        <v>5333</v>
      </c>
      <c r="G715" s="18">
        <f>F715/E715*1000</f>
        <v>35553.333333333336</v>
      </c>
      <c r="H715" s="71">
        <f t="shared" si="167"/>
        <v>0</v>
      </c>
      <c r="I715" s="71">
        <f>E715-N715</f>
        <v>-190</v>
      </c>
      <c r="J715" s="71">
        <f>F715-O715</f>
        <v>-1321</v>
      </c>
      <c r="K715" s="72">
        <f>G715-P715</f>
        <v>15982.745098039217</v>
      </c>
      <c r="L715" s="5">
        <v>705</v>
      </c>
      <c r="M715" s="4">
        <v>7</v>
      </c>
      <c r="N715" s="4">
        <v>340</v>
      </c>
      <c r="O715" s="4">
        <v>6654</v>
      </c>
      <c r="P715" s="4">
        <f t="shared" si="176"/>
        <v>19570.588235294119</v>
      </c>
    </row>
    <row r="716" spans="1:16" x14ac:dyDescent="0.25">
      <c r="A716" s="87" t="s">
        <v>84</v>
      </c>
      <c r="B716" s="170">
        <v>21</v>
      </c>
      <c r="C716" s="70" t="s">
        <v>8</v>
      </c>
      <c r="D716" s="91">
        <v>5</v>
      </c>
      <c r="E716" s="13" t="s">
        <v>42</v>
      </c>
      <c r="F716" s="13">
        <v>1786</v>
      </c>
      <c r="G716" s="92" t="s">
        <v>48</v>
      </c>
      <c r="H716" s="71">
        <f t="shared" si="167"/>
        <v>1</v>
      </c>
      <c r="I716" s="71" t="s">
        <v>48</v>
      </c>
      <c r="J716" s="71">
        <f>F716-O716</f>
        <v>190</v>
      </c>
      <c r="K716" s="72" t="s">
        <v>48</v>
      </c>
      <c r="L716" s="5">
        <v>706</v>
      </c>
      <c r="M716" s="4">
        <v>4</v>
      </c>
      <c r="N716" s="4">
        <v>28</v>
      </c>
      <c r="O716" s="4">
        <v>1596</v>
      </c>
      <c r="P716" s="4">
        <f t="shared" si="176"/>
        <v>57000</v>
      </c>
    </row>
    <row r="717" spans="1:16" x14ac:dyDescent="0.25">
      <c r="A717" s="87" t="s">
        <v>84</v>
      </c>
      <c r="B717" s="170">
        <v>22</v>
      </c>
      <c r="C717" s="70" t="s">
        <v>9</v>
      </c>
      <c r="D717" s="91">
        <v>1</v>
      </c>
      <c r="E717" s="13" t="s">
        <v>42</v>
      </c>
      <c r="F717" s="13" t="s">
        <v>10</v>
      </c>
      <c r="G717" s="92" t="s">
        <v>48</v>
      </c>
      <c r="H717" s="71">
        <f t="shared" si="167"/>
        <v>0</v>
      </c>
      <c r="I717" s="71" t="s">
        <v>48</v>
      </c>
      <c r="J717" s="71" t="s">
        <v>48</v>
      </c>
      <c r="K717" s="72" t="s">
        <v>48</v>
      </c>
      <c r="L717" s="5">
        <v>707</v>
      </c>
      <c r="M717" s="4">
        <v>1</v>
      </c>
      <c r="N717" s="4" t="s">
        <v>41</v>
      </c>
      <c r="O717" s="4" t="s">
        <v>10</v>
      </c>
      <c r="P717" s="36" t="s">
        <v>48</v>
      </c>
    </row>
    <row r="718" spans="1:16" x14ac:dyDescent="0.25">
      <c r="A718" s="87" t="s">
        <v>84</v>
      </c>
      <c r="B718" s="170">
        <v>23</v>
      </c>
      <c r="C718" s="70" t="s">
        <v>11</v>
      </c>
      <c r="D718" s="91">
        <v>138</v>
      </c>
      <c r="E718" s="13">
        <v>909</v>
      </c>
      <c r="F718" s="13">
        <v>37252</v>
      </c>
      <c r="G718" s="18">
        <f t="shared" ref="G718:G732" si="181">F718/E718*1000</f>
        <v>40981.298129812982</v>
      </c>
      <c r="H718" s="71">
        <f t="shared" ref="H718:H785" si="182">D718-M718</f>
        <v>-41</v>
      </c>
      <c r="I718" s="71">
        <f t="shared" ref="I718:I732" si="183">E718-N718</f>
        <v>-926</v>
      </c>
      <c r="J718" s="71">
        <f t="shared" ref="J718:J732" si="184">F718-O718</f>
        <v>-28154</v>
      </c>
      <c r="K718" s="72">
        <f t="shared" ref="K718:K732" si="185">G718-P718</f>
        <v>5337.7013995677553</v>
      </c>
      <c r="L718" s="5">
        <v>708</v>
      </c>
      <c r="M718" s="4">
        <v>179</v>
      </c>
      <c r="N718" s="4">
        <v>1835</v>
      </c>
      <c r="O718" s="4">
        <v>65406</v>
      </c>
      <c r="P718" s="4">
        <f t="shared" ref="P718:P732" si="186">O718/N718*1000</f>
        <v>35643.596730245226</v>
      </c>
    </row>
    <row r="719" spans="1:16" x14ac:dyDescent="0.25">
      <c r="A719" s="87" t="s">
        <v>84</v>
      </c>
      <c r="B719" s="170" t="s">
        <v>12</v>
      </c>
      <c r="C719" s="70" t="s">
        <v>13</v>
      </c>
      <c r="D719" s="91">
        <v>65</v>
      </c>
      <c r="E719" s="13">
        <v>2145</v>
      </c>
      <c r="F719" s="13">
        <v>104263</v>
      </c>
      <c r="G719" s="18">
        <f t="shared" si="181"/>
        <v>48607.459207459207</v>
      </c>
      <c r="H719" s="71">
        <f t="shared" si="182"/>
        <v>3</v>
      </c>
      <c r="I719" s="71">
        <f t="shared" si="183"/>
        <v>-115</v>
      </c>
      <c r="J719" s="71">
        <f t="shared" si="184"/>
        <v>2755</v>
      </c>
      <c r="K719" s="72">
        <f t="shared" si="185"/>
        <v>3692.4149596715943</v>
      </c>
      <c r="L719" s="5">
        <v>709</v>
      </c>
      <c r="M719" s="4">
        <v>62</v>
      </c>
      <c r="N719" s="4">
        <v>2260</v>
      </c>
      <c r="O719" s="4">
        <v>101508</v>
      </c>
      <c r="P719" s="4">
        <f t="shared" si="186"/>
        <v>44915.044247787613</v>
      </c>
    </row>
    <row r="720" spans="1:16" x14ac:dyDescent="0.25">
      <c r="A720" s="87" t="s">
        <v>84</v>
      </c>
      <c r="B720" s="170">
        <v>42</v>
      </c>
      <c r="C720" s="70" t="s">
        <v>14</v>
      </c>
      <c r="D720" s="91">
        <v>42</v>
      </c>
      <c r="E720" s="13">
        <v>694</v>
      </c>
      <c r="F720" s="13">
        <v>42352</v>
      </c>
      <c r="G720" s="18">
        <f t="shared" si="181"/>
        <v>61025.936599423629</v>
      </c>
      <c r="H720" s="71">
        <f t="shared" si="182"/>
        <v>2</v>
      </c>
      <c r="I720" s="71">
        <f t="shared" si="183"/>
        <v>-1082</v>
      </c>
      <c r="J720" s="71">
        <f t="shared" si="184"/>
        <v>-19687</v>
      </c>
      <c r="K720" s="72">
        <f t="shared" si="185"/>
        <v>26094.067230054265</v>
      </c>
      <c r="L720" s="5">
        <v>710</v>
      </c>
      <c r="M720" s="4">
        <v>40</v>
      </c>
      <c r="N720" s="4">
        <v>1776</v>
      </c>
      <c r="O720" s="4">
        <v>62039</v>
      </c>
      <c r="P720" s="4">
        <f t="shared" si="186"/>
        <v>34931.869369369364</v>
      </c>
    </row>
    <row r="721" spans="1:16" x14ac:dyDescent="0.25">
      <c r="A721" s="87" t="s">
        <v>84</v>
      </c>
      <c r="B721" s="170" t="s">
        <v>15</v>
      </c>
      <c r="C721" s="70" t="s">
        <v>16</v>
      </c>
      <c r="D721" s="91">
        <v>106</v>
      </c>
      <c r="E721" s="13">
        <v>1288</v>
      </c>
      <c r="F721" s="13">
        <v>37473</v>
      </c>
      <c r="G721" s="18">
        <f t="shared" si="181"/>
        <v>29093.944099378881</v>
      </c>
      <c r="H721" s="71">
        <f t="shared" si="182"/>
        <v>-18</v>
      </c>
      <c r="I721" s="71">
        <f t="shared" si="183"/>
        <v>-368</v>
      </c>
      <c r="J721" s="71">
        <f t="shared" si="184"/>
        <v>-10328</v>
      </c>
      <c r="K721" s="72">
        <f t="shared" si="185"/>
        <v>228.60593512767082</v>
      </c>
      <c r="L721" s="5">
        <v>711</v>
      </c>
      <c r="M721" s="4">
        <v>124</v>
      </c>
      <c r="N721" s="4">
        <v>1656</v>
      </c>
      <c r="O721" s="4">
        <v>47801</v>
      </c>
      <c r="P721" s="4">
        <f t="shared" si="186"/>
        <v>28865.33816425121</v>
      </c>
    </row>
    <row r="722" spans="1:16" x14ac:dyDescent="0.25">
      <c r="A722" s="87" t="s">
        <v>84</v>
      </c>
      <c r="B722" s="170" t="s">
        <v>17</v>
      </c>
      <c r="C722" s="70" t="s">
        <v>18</v>
      </c>
      <c r="D722" s="91">
        <v>36</v>
      </c>
      <c r="E722" s="13">
        <v>319</v>
      </c>
      <c r="F722" s="13">
        <v>12055</v>
      </c>
      <c r="G722" s="18">
        <f t="shared" si="181"/>
        <v>37789.968652037613</v>
      </c>
      <c r="H722" s="71">
        <f t="shared" si="182"/>
        <v>1</v>
      </c>
      <c r="I722" s="71">
        <f t="shared" si="183"/>
        <v>49</v>
      </c>
      <c r="J722" s="71">
        <f t="shared" si="184"/>
        <v>2674</v>
      </c>
      <c r="K722" s="72">
        <f t="shared" si="185"/>
        <v>3045.5242075931674</v>
      </c>
      <c r="L722" s="5">
        <v>712</v>
      </c>
      <c r="M722" s="4">
        <v>35</v>
      </c>
      <c r="N722" s="4">
        <v>270</v>
      </c>
      <c r="O722" s="4">
        <v>9381</v>
      </c>
      <c r="P722" s="4">
        <f t="shared" si="186"/>
        <v>34744.444444444445</v>
      </c>
    </row>
    <row r="723" spans="1:16" x14ac:dyDescent="0.25">
      <c r="A723" s="87" t="s">
        <v>84</v>
      </c>
      <c r="B723" s="170">
        <v>51</v>
      </c>
      <c r="C723" s="70" t="s">
        <v>19</v>
      </c>
      <c r="D723" s="91">
        <v>9</v>
      </c>
      <c r="E723" s="13">
        <v>97</v>
      </c>
      <c r="F723" s="13">
        <v>3871</v>
      </c>
      <c r="G723" s="18">
        <f t="shared" si="181"/>
        <v>39907.216494845357</v>
      </c>
      <c r="H723" s="71">
        <f t="shared" si="182"/>
        <v>-1</v>
      </c>
      <c r="I723" s="71">
        <f t="shared" si="183"/>
        <v>-14</v>
      </c>
      <c r="J723" s="71">
        <f t="shared" si="184"/>
        <v>-782</v>
      </c>
      <c r="K723" s="72">
        <f t="shared" si="185"/>
        <v>-2011.7024240735627</v>
      </c>
      <c r="L723" s="5">
        <v>713</v>
      </c>
      <c r="M723" s="4">
        <v>10</v>
      </c>
      <c r="N723" s="4">
        <v>111</v>
      </c>
      <c r="O723" s="4">
        <v>4653</v>
      </c>
      <c r="P723" s="4">
        <f t="shared" si="186"/>
        <v>41918.91891891892</v>
      </c>
    </row>
    <row r="724" spans="1:16" x14ac:dyDescent="0.25">
      <c r="A724" s="87" t="s">
        <v>84</v>
      </c>
      <c r="B724" s="170">
        <v>52</v>
      </c>
      <c r="C724" s="70" t="s">
        <v>20</v>
      </c>
      <c r="D724" s="91">
        <v>49</v>
      </c>
      <c r="E724" s="13">
        <v>227</v>
      </c>
      <c r="F724" s="13">
        <v>14424</v>
      </c>
      <c r="G724" s="18">
        <f t="shared" si="181"/>
        <v>63541.850220264314</v>
      </c>
      <c r="H724" s="71">
        <f t="shared" si="182"/>
        <v>-2</v>
      </c>
      <c r="I724" s="71">
        <f t="shared" si="183"/>
        <v>-105</v>
      </c>
      <c r="J724" s="71">
        <f t="shared" si="184"/>
        <v>-1633</v>
      </c>
      <c r="K724" s="72">
        <f t="shared" si="185"/>
        <v>15177.392388939013</v>
      </c>
      <c r="L724" s="5">
        <v>714</v>
      </c>
      <c r="M724" s="4">
        <v>51</v>
      </c>
      <c r="N724" s="4">
        <v>332</v>
      </c>
      <c r="O724" s="4">
        <v>16057</v>
      </c>
      <c r="P724" s="4">
        <f t="shared" si="186"/>
        <v>48364.457831325301</v>
      </c>
    </row>
    <row r="725" spans="1:16" x14ac:dyDescent="0.25">
      <c r="A725" s="87" t="s">
        <v>84</v>
      </c>
      <c r="B725" s="170">
        <v>53</v>
      </c>
      <c r="C725" s="70" t="s">
        <v>21</v>
      </c>
      <c r="D725" s="91">
        <v>53</v>
      </c>
      <c r="E725" s="13">
        <v>122</v>
      </c>
      <c r="F725" s="13">
        <v>5194</v>
      </c>
      <c r="G725" s="18">
        <f t="shared" si="181"/>
        <v>42573.770491803283</v>
      </c>
      <c r="H725" s="71">
        <f t="shared" si="182"/>
        <v>0</v>
      </c>
      <c r="I725" s="71">
        <f t="shared" si="183"/>
        <v>14</v>
      </c>
      <c r="J725" s="71">
        <f t="shared" si="184"/>
        <v>1683</v>
      </c>
      <c r="K725" s="72">
        <f t="shared" si="185"/>
        <v>10064.511232544024</v>
      </c>
      <c r="L725" s="5">
        <v>715</v>
      </c>
      <c r="M725" s="4">
        <v>53</v>
      </c>
      <c r="N725" s="4">
        <v>108</v>
      </c>
      <c r="O725" s="4">
        <v>3511</v>
      </c>
      <c r="P725" s="4">
        <f t="shared" si="186"/>
        <v>32509.259259259259</v>
      </c>
    </row>
    <row r="726" spans="1:16" x14ac:dyDescent="0.25">
      <c r="A726" s="87" t="s">
        <v>84</v>
      </c>
      <c r="B726" s="170">
        <v>54</v>
      </c>
      <c r="C726" s="70" t="s">
        <v>22</v>
      </c>
      <c r="D726" s="91">
        <v>72</v>
      </c>
      <c r="E726" s="13">
        <v>211</v>
      </c>
      <c r="F726" s="13">
        <v>9124</v>
      </c>
      <c r="G726" s="18">
        <f t="shared" si="181"/>
        <v>43241.706161137445</v>
      </c>
      <c r="H726" s="71">
        <f t="shared" si="182"/>
        <v>1</v>
      </c>
      <c r="I726" s="71">
        <f t="shared" si="183"/>
        <v>-61</v>
      </c>
      <c r="J726" s="71">
        <f t="shared" si="184"/>
        <v>-1656</v>
      </c>
      <c r="K726" s="72">
        <f t="shared" si="185"/>
        <v>3609.3532199609763</v>
      </c>
      <c r="L726" s="5">
        <v>716</v>
      </c>
      <c r="M726" s="4">
        <v>71</v>
      </c>
      <c r="N726" s="4">
        <v>272</v>
      </c>
      <c r="O726" s="4">
        <v>10780</v>
      </c>
      <c r="P726" s="4">
        <f t="shared" si="186"/>
        <v>39632.352941176468</v>
      </c>
    </row>
    <row r="727" spans="1:16" ht="25.5" x14ac:dyDescent="0.25">
      <c r="A727" s="87" t="s">
        <v>84</v>
      </c>
      <c r="B727" s="170">
        <v>56</v>
      </c>
      <c r="C727" s="70" t="s">
        <v>24</v>
      </c>
      <c r="D727" s="91">
        <v>54</v>
      </c>
      <c r="E727" s="13">
        <v>1079</v>
      </c>
      <c r="F727" s="13">
        <v>31663</v>
      </c>
      <c r="G727" s="18">
        <f t="shared" si="181"/>
        <v>29344.763670064876</v>
      </c>
      <c r="H727" s="71">
        <f t="shared" si="182"/>
        <v>-2</v>
      </c>
      <c r="I727" s="71">
        <f t="shared" si="183"/>
        <v>326</v>
      </c>
      <c r="J727" s="71">
        <f t="shared" si="184"/>
        <v>13591</v>
      </c>
      <c r="K727" s="72">
        <f t="shared" si="185"/>
        <v>5344.7636700648764</v>
      </c>
      <c r="L727" s="5">
        <v>717</v>
      </c>
      <c r="M727" s="4">
        <v>56</v>
      </c>
      <c r="N727" s="4">
        <v>753</v>
      </c>
      <c r="O727" s="4">
        <v>18072</v>
      </c>
      <c r="P727" s="4">
        <f t="shared" si="186"/>
        <v>24000</v>
      </c>
    </row>
    <row r="728" spans="1:16" x14ac:dyDescent="0.25">
      <c r="A728" s="87" t="s">
        <v>84</v>
      </c>
      <c r="B728" s="170">
        <v>61</v>
      </c>
      <c r="C728" s="70" t="s">
        <v>25</v>
      </c>
      <c r="D728" s="91">
        <v>11</v>
      </c>
      <c r="E728" s="13">
        <v>85</v>
      </c>
      <c r="F728" s="13">
        <v>2044</v>
      </c>
      <c r="G728" s="18">
        <f t="shared" si="181"/>
        <v>24047.058823529413</v>
      </c>
      <c r="H728" s="71">
        <f t="shared" si="182"/>
        <v>-1</v>
      </c>
      <c r="I728" s="71">
        <f t="shared" si="183"/>
        <v>45</v>
      </c>
      <c r="J728" s="71">
        <f t="shared" si="184"/>
        <v>1517</v>
      </c>
      <c r="K728" s="72">
        <f t="shared" si="185"/>
        <v>10872.058823529413</v>
      </c>
      <c r="L728" s="5">
        <v>718</v>
      </c>
      <c r="M728" s="4">
        <v>12</v>
      </c>
      <c r="N728" s="4">
        <v>40</v>
      </c>
      <c r="O728" s="4">
        <v>527</v>
      </c>
      <c r="P728" s="4">
        <f t="shared" si="186"/>
        <v>13175</v>
      </c>
    </row>
    <row r="729" spans="1:16" x14ac:dyDescent="0.25">
      <c r="A729" s="87" t="s">
        <v>84</v>
      </c>
      <c r="B729" s="170">
        <v>62</v>
      </c>
      <c r="C729" s="70" t="s">
        <v>26</v>
      </c>
      <c r="D729" s="91">
        <v>102</v>
      </c>
      <c r="E729" s="13">
        <v>1388</v>
      </c>
      <c r="F729" s="13">
        <v>65719</v>
      </c>
      <c r="G729" s="18">
        <f t="shared" si="181"/>
        <v>47347.98270893372</v>
      </c>
      <c r="H729" s="71">
        <f t="shared" si="182"/>
        <v>2</v>
      </c>
      <c r="I729" s="71">
        <f t="shared" si="183"/>
        <v>149</v>
      </c>
      <c r="J729" s="71">
        <f t="shared" si="184"/>
        <v>11674</v>
      </c>
      <c r="K729" s="72">
        <f t="shared" si="185"/>
        <v>3728.1279873840831</v>
      </c>
      <c r="L729" s="5">
        <v>719</v>
      </c>
      <c r="M729" s="4">
        <v>100</v>
      </c>
      <c r="N729" s="4">
        <v>1239</v>
      </c>
      <c r="O729" s="4">
        <v>54045</v>
      </c>
      <c r="P729" s="4">
        <f t="shared" si="186"/>
        <v>43619.854721549636</v>
      </c>
    </row>
    <row r="730" spans="1:16" x14ac:dyDescent="0.25">
      <c r="A730" s="87" t="s">
        <v>84</v>
      </c>
      <c r="B730" s="170">
        <v>71</v>
      </c>
      <c r="C730" s="70" t="s">
        <v>27</v>
      </c>
      <c r="D730" s="91">
        <v>12</v>
      </c>
      <c r="E730" s="13">
        <v>131</v>
      </c>
      <c r="F730" s="13">
        <v>2539</v>
      </c>
      <c r="G730" s="18">
        <f t="shared" si="181"/>
        <v>19381.67938931298</v>
      </c>
      <c r="H730" s="71">
        <f t="shared" si="182"/>
        <v>-6</v>
      </c>
      <c r="I730" s="71">
        <f t="shared" si="183"/>
        <v>-128</v>
      </c>
      <c r="J730" s="71">
        <f t="shared" si="184"/>
        <v>-1916</v>
      </c>
      <c r="K730" s="72">
        <f t="shared" si="185"/>
        <v>2180.9071885407793</v>
      </c>
      <c r="L730" s="5">
        <v>720</v>
      </c>
      <c r="M730" s="4">
        <v>18</v>
      </c>
      <c r="N730" s="4">
        <v>259</v>
      </c>
      <c r="O730" s="4">
        <v>4455</v>
      </c>
      <c r="P730" s="4">
        <f t="shared" si="186"/>
        <v>17200.7722007722</v>
      </c>
    </row>
    <row r="731" spans="1:16" x14ac:dyDescent="0.25">
      <c r="A731" s="87" t="s">
        <v>84</v>
      </c>
      <c r="B731" s="170">
        <v>72</v>
      </c>
      <c r="C731" s="70" t="s">
        <v>28</v>
      </c>
      <c r="D731" s="91">
        <v>84</v>
      </c>
      <c r="E731" s="13">
        <v>947</v>
      </c>
      <c r="F731" s="13">
        <v>13872</v>
      </c>
      <c r="G731" s="18">
        <f t="shared" si="181"/>
        <v>14648.363252375924</v>
      </c>
      <c r="H731" s="71">
        <f t="shared" si="182"/>
        <v>-10</v>
      </c>
      <c r="I731" s="71">
        <f t="shared" si="183"/>
        <v>-212</v>
      </c>
      <c r="J731" s="71">
        <f t="shared" si="184"/>
        <v>-1190</v>
      </c>
      <c r="K731" s="72">
        <f t="shared" si="185"/>
        <v>1652.6773162240697</v>
      </c>
      <c r="L731" s="5">
        <v>721</v>
      </c>
      <c r="M731" s="4">
        <v>94</v>
      </c>
      <c r="N731" s="4">
        <v>1159</v>
      </c>
      <c r="O731" s="4">
        <v>15062</v>
      </c>
      <c r="P731" s="4">
        <f t="shared" si="186"/>
        <v>12995.685936151855</v>
      </c>
    </row>
    <row r="732" spans="1:16" x14ac:dyDescent="0.25">
      <c r="A732" s="87" t="s">
        <v>84</v>
      </c>
      <c r="B732" s="170">
        <v>81</v>
      </c>
      <c r="C732" s="70" t="s">
        <v>29</v>
      </c>
      <c r="D732" s="91">
        <v>80</v>
      </c>
      <c r="E732" s="13">
        <v>305</v>
      </c>
      <c r="F732" s="13">
        <v>6816</v>
      </c>
      <c r="G732" s="18">
        <f t="shared" si="181"/>
        <v>22347.540983606556</v>
      </c>
      <c r="H732" s="71">
        <f t="shared" si="182"/>
        <v>-1</v>
      </c>
      <c r="I732" s="71">
        <f t="shared" si="183"/>
        <v>-60</v>
      </c>
      <c r="J732" s="71">
        <f t="shared" si="184"/>
        <v>-1046</v>
      </c>
      <c r="K732" s="72">
        <f t="shared" si="185"/>
        <v>807.81495620929491</v>
      </c>
      <c r="L732" s="5">
        <v>722</v>
      </c>
      <c r="M732" s="4">
        <v>81</v>
      </c>
      <c r="N732" s="4">
        <v>365</v>
      </c>
      <c r="O732" s="4">
        <v>7862</v>
      </c>
      <c r="P732" s="4">
        <f t="shared" si="186"/>
        <v>21539.726027397261</v>
      </c>
    </row>
    <row r="733" spans="1:16" x14ac:dyDescent="0.25">
      <c r="A733" s="87" t="s">
        <v>84</v>
      </c>
      <c r="B733" s="170">
        <v>99</v>
      </c>
      <c r="C733" s="70" t="s">
        <v>30</v>
      </c>
      <c r="D733" s="91">
        <v>1</v>
      </c>
      <c r="E733" s="13" t="s">
        <v>41</v>
      </c>
      <c r="F733" s="13" t="s">
        <v>10</v>
      </c>
      <c r="G733" s="92" t="s">
        <v>48</v>
      </c>
      <c r="H733" s="71">
        <f t="shared" si="182"/>
        <v>1</v>
      </c>
      <c r="I733" s="71" t="s">
        <v>48</v>
      </c>
      <c r="J733" s="71" t="s">
        <v>48</v>
      </c>
      <c r="K733" s="72" t="s">
        <v>48</v>
      </c>
      <c r="L733" s="5">
        <v>723</v>
      </c>
      <c r="M733" s="5"/>
      <c r="N733" s="5"/>
      <c r="O733" s="5"/>
      <c r="P733" s="36" t="s">
        <v>48</v>
      </c>
    </row>
    <row r="734" spans="1:16" x14ac:dyDescent="0.25">
      <c r="A734" s="87" t="s">
        <v>85</v>
      </c>
      <c r="B734" s="170">
        <v>0</v>
      </c>
      <c r="C734" s="70" t="s">
        <v>6</v>
      </c>
      <c r="D734" s="91">
        <v>32426</v>
      </c>
      <c r="E734" s="13">
        <v>538336</v>
      </c>
      <c r="F734" s="13">
        <v>20860790</v>
      </c>
      <c r="G734" s="18">
        <f t="shared" ref="G734:G759" si="187">F734/E734*1000</f>
        <v>38750.501545503175</v>
      </c>
      <c r="H734" s="71">
        <f t="shared" si="182"/>
        <v>-1238</v>
      </c>
      <c r="I734" s="71">
        <f>E734-N734</f>
        <v>-46499</v>
      </c>
      <c r="J734" s="71">
        <f>F734-O734</f>
        <v>1037731</v>
      </c>
      <c r="K734" s="72">
        <f>G734-P734</f>
        <v>4855.3704401486757</v>
      </c>
      <c r="L734" s="5">
        <v>724</v>
      </c>
      <c r="M734" s="4">
        <v>33664</v>
      </c>
      <c r="N734" s="4">
        <v>584835</v>
      </c>
      <c r="O734" s="4">
        <v>19823059</v>
      </c>
      <c r="P734" s="4">
        <f>O734/N734*1000</f>
        <v>33895.1311053545</v>
      </c>
    </row>
    <row r="735" spans="1:16" x14ac:dyDescent="0.25">
      <c r="A735" s="87" t="s">
        <v>85</v>
      </c>
      <c r="B735" s="170">
        <v>11</v>
      </c>
      <c r="C735" s="70" t="s">
        <v>7</v>
      </c>
      <c r="D735" s="91">
        <v>25</v>
      </c>
      <c r="E735" s="13">
        <v>217</v>
      </c>
      <c r="F735" s="13">
        <v>4182</v>
      </c>
      <c r="G735" s="18">
        <f t="shared" si="187"/>
        <v>19271.88940092166</v>
      </c>
      <c r="H735" s="71">
        <f t="shared" si="182"/>
        <v>-3</v>
      </c>
      <c r="I735" s="71" t="s">
        <v>48</v>
      </c>
      <c r="J735" s="71">
        <f>F735-O735</f>
        <v>34</v>
      </c>
      <c r="K735" s="72" t="s">
        <v>48</v>
      </c>
      <c r="L735" s="5">
        <v>725</v>
      </c>
      <c r="M735" s="4">
        <v>28</v>
      </c>
      <c r="N735" s="4" t="s">
        <v>43</v>
      </c>
      <c r="O735" s="4">
        <v>4148</v>
      </c>
      <c r="P735" s="36" t="s">
        <v>48</v>
      </c>
    </row>
    <row r="736" spans="1:16" x14ac:dyDescent="0.25">
      <c r="A736" s="87" t="s">
        <v>85</v>
      </c>
      <c r="B736" s="170">
        <v>21</v>
      </c>
      <c r="C736" s="70" t="s">
        <v>8</v>
      </c>
      <c r="D736" s="91">
        <v>27</v>
      </c>
      <c r="E736" s="13">
        <v>1065</v>
      </c>
      <c r="F736" s="13">
        <v>77082</v>
      </c>
      <c r="G736" s="18">
        <f t="shared" si="187"/>
        <v>72377.464788732395</v>
      </c>
      <c r="H736" s="71">
        <f t="shared" si="182"/>
        <v>-6</v>
      </c>
      <c r="I736" s="71">
        <f>E736-N736</f>
        <v>219</v>
      </c>
      <c r="J736" s="71">
        <f>F736-O736</f>
        <v>25218</v>
      </c>
      <c r="K736" s="72">
        <f>G736-P736</f>
        <v>11072.500249725301</v>
      </c>
      <c r="L736" s="5">
        <v>726</v>
      </c>
      <c r="M736" s="4">
        <v>33</v>
      </c>
      <c r="N736" s="4">
        <v>846</v>
      </c>
      <c r="O736" s="4">
        <v>51864</v>
      </c>
      <c r="P736" s="4">
        <f>O736/N736*1000</f>
        <v>61304.964539007095</v>
      </c>
    </row>
    <row r="737" spans="1:16" x14ac:dyDescent="0.25">
      <c r="A737" s="87" t="s">
        <v>85</v>
      </c>
      <c r="B737" s="170">
        <v>22</v>
      </c>
      <c r="C737" s="70" t="s">
        <v>9</v>
      </c>
      <c r="D737" s="91">
        <v>91</v>
      </c>
      <c r="E737" s="13">
        <v>4130</v>
      </c>
      <c r="F737" s="13">
        <v>354588</v>
      </c>
      <c r="G737" s="18">
        <f t="shared" si="187"/>
        <v>85856.658595641653</v>
      </c>
      <c r="H737" s="71">
        <f t="shared" si="182"/>
        <v>6</v>
      </c>
      <c r="I737" s="71" t="s">
        <v>48</v>
      </c>
      <c r="J737" s="71" t="s">
        <v>48</v>
      </c>
      <c r="K737" s="72" t="s">
        <v>48</v>
      </c>
      <c r="L737" s="5">
        <v>727</v>
      </c>
      <c r="M737" s="4">
        <v>85</v>
      </c>
      <c r="N737" s="4" t="s">
        <v>33</v>
      </c>
      <c r="O737" s="4" t="s">
        <v>10</v>
      </c>
      <c r="P737" s="36" t="s">
        <v>48</v>
      </c>
    </row>
    <row r="738" spans="1:16" x14ac:dyDescent="0.25">
      <c r="A738" s="87" t="s">
        <v>85</v>
      </c>
      <c r="B738" s="170">
        <v>23</v>
      </c>
      <c r="C738" s="70" t="s">
        <v>11</v>
      </c>
      <c r="D738" s="91">
        <v>2899</v>
      </c>
      <c r="E738" s="13">
        <v>26645</v>
      </c>
      <c r="F738" s="13">
        <v>1361481</v>
      </c>
      <c r="G738" s="18">
        <f t="shared" si="187"/>
        <v>51097.053856258208</v>
      </c>
      <c r="H738" s="71">
        <f t="shared" si="182"/>
        <v>-919</v>
      </c>
      <c r="I738" s="71">
        <f t="shared" ref="I738:I759" si="188">E738-N738</f>
        <v>-19055</v>
      </c>
      <c r="J738" s="71">
        <f t="shared" ref="J738:J759" si="189">F738-O738</f>
        <v>-628963</v>
      </c>
      <c r="K738" s="72">
        <f t="shared" ref="K738:K759" si="190">G738-P738</f>
        <v>7542.4805521006565</v>
      </c>
      <c r="L738" s="5">
        <v>728</v>
      </c>
      <c r="M738" s="4">
        <v>3818</v>
      </c>
      <c r="N738" s="4">
        <v>45700</v>
      </c>
      <c r="O738" s="4">
        <v>1990444</v>
      </c>
      <c r="P738" s="4">
        <f t="shared" ref="P738:P759" si="191">O738/N738*1000</f>
        <v>43554.573304157551</v>
      </c>
    </row>
    <row r="739" spans="1:16" x14ac:dyDescent="0.25">
      <c r="A739" s="87" t="s">
        <v>85</v>
      </c>
      <c r="B739" s="170" t="s">
        <v>12</v>
      </c>
      <c r="C739" s="70" t="s">
        <v>13</v>
      </c>
      <c r="D739" s="91">
        <v>1768</v>
      </c>
      <c r="E739" s="13">
        <v>48764</v>
      </c>
      <c r="F739" s="13">
        <v>2240391</v>
      </c>
      <c r="G739" s="18">
        <f t="shared" si="187"/>
        <v>45943.544418013291</v>
      </c>
      <c r="H739" s="71">
        <f t="shared" si="182"/>
        <v>-296</v>
      </c>
      <c r="I739" s="71">
        <f t="shared" si="188"/>
        <v>-18542</v>
      </c>
      <c r="J739" s="71">
        <f t="shared" si="189"/>
        <v>-357166</v>
      </c>
      <c r="K739" s="72">
        <f t="shared" si="190"/>
        <v>7350.2986449767122</v>
      </c>
      <c r="L739" s="5">
        <v>729</v>
      </c>
      <c r="M739" s="4">
        <v>2064</v>
      </c>
      <c r="N739" s="4">
        <v>67306</v>
      </c>
      <c r="O739" s="4">
        <v>2597557</v>
      </c>
      <c r="P739" s="4">
        <f t="shared" si="191"/>
        <v>38593.245773036579</v>
      </c>
    </row>
    <row r="740" spans="1:16" x14ac:dyDescent="0.25">
      <c r="A740" s="87" t="s">
        <v>85</v>
      </c>
      <c r="B740" s="170">
        <v>42</v>
      </c>
      <c r="C740" s="70" t="s">
        <v>14</v>
      </c>
      <c r="D740" s="91">
        <v>2816</v>
      </c>
      <c r="E740" s="13">
        <v>40954</v>
      </c>
      <c r="F740" s="13">
        <v>1997538</v>
      </c>
      <c r="G740" s="18">
        <f t="shared" si="187"/>
        <v>48775.162377301363</v>
      </c>
      <c r="H740" s="71">
        <f t="shared" si="182"/>
        <v>291</v>
      </c>
      <c r="I740" s="71">
        <f t="shared" si="188"/>
        <v>3655</v>
      </c>
      <c r="J740" s="71">
        <f t="shared" si="189"/>
        <v>367383</v>
      </c>
      <c r="K740" s="72">
        <f t="shared" si="190"/>
        <v>5070.1032604349602</v>
      </c>
      <c r="L740" s="5">
        <v>730</v>
      </c>
      <c r="M740" s="4">
        <v>2525</v>
      </c>
      <c r="N740" s="4">
        <v>37299</v>
      </c>
      <c r="O740" s="4">
        <v>1630155</v>
      </c>
      <c r="P740" s="4">
        <f t="shared" si="191"/>
        <v>43705.059116866403</v>
      </c>
    </row>
    <row r="741" spans="1:16" x14ac:dyDescent="0.25">
      <c r="A741" s="87" t="s">
        <v>85</v>
      </c>
      <c r="B741" s="170" t="s">
        <v>15</v>
      </c>
      <c r="C741" s="70" t="s">
        <v>16</v>
      </c>
      <c r="D741" s="91">
        <v>4750</v>
      </c>
      <c r="E741" s="13">
        <v>81444</v>
      </c>
      <c r="F741" s="13">
        <v>2106640</v>
      </c>
      <c r="G741" s="18">
        <f t="shared" si="187"/>
        <v>25866.116595452091</v>
      </c>
      <c r="H741" s="71">
        <f t="shared" si="182"/>
        <v>-240</v>
      </c>
      <c r="I741" s="71">
        <f t="shared" si="188"/>
        <v>-5578</v>
      </c>
      <c r="J741" s="71">
        <f t="shared" si="189"/>
        <v>-40286</v>
      </c>
      <c r="K741" s="72">
        <f t="shared" si="190"/>
        <v>1195.0449124294064</v>
      </c>
      <c r="L741" s="5">
        <v>731</v>
      </c>
      <c r="M741" s="4">
        <v>4990</v>
      </c>
      <c r="N741" s="4">
        <v>87022</v>
      </c>
      <c r="O741" s="4">
        <v>2146926</v>
      </c>
      <c r="P741" s="4">
        <f t="shared" si="191"/>
        <v>24671.071683022685</v>
      </c>
    </row>
    <row r="742" spans="1:16" x14ac:dyDescent="0.25">
      <c r="A742" s="87" t="s">
        <v>85</v>
      </c>
      <c r="B742" s="170" t="s">
        <v>17</v>
      </c>
      <c r="C742" s="70" t="s">
        <v>18</v>
      </c>
      <c r="D742" s="91">
        <v>1477</v>
      </c>
      <c r="E742" s="13">
        <v>47694</v>
      </c>
      <c r="F742" s="13">
        <v>2034240</v>
      </c>
      <c r="G742" s="18">
        <f t="shared" si="187"/>
        <v>42651.905900113219</v>
      </c>
      <c r="H742" s="71">
        <f t="shared" si="182"/>
        <v>29</v>
      </c>
      <c r="I742" s="71">
        <f t="shared" si="188"/>
        <v>1573</v>
      </c>
      <c r="J742" s="71">
        <f t="shared" si="189"/>
        <v>299928</v>
      </c>
      <c r="K742" s="72">
        <f t="shared" si="190"/>
        <v>5048.38472754541</v>
      </c>
      <c r="L742" s="5">
        <v>732</v>
      </c>
      <c r="M742" s="4">
        <v>1448</v>
      </c>
      <c r="N742" s="4">
        <v>46121</v>
      </c>
      <c r="O742" s="4">
        <v>1734312</v>
      </c>
      <c r="P742" s="4">
        <f t="shared" si="191"/>
        <v>37603.521172567809</v>
      </c>
    </row>
    <row r="743" spans="1:16" x14ac:dyDescent="0.25">
      <c r="A743" s="87" t="s">
        <v>85</v>
      </c>
      <c r="B743" s="170">
        <v>51</v>
      </c>
      <c r="C743" s="70" t="s">
        <v>19</v>
      </c>
      <c r="D743" s="91">
        <v>363</v>
      </c>
      <c r="E743" s="13">
        <v>8315</v>
      </c>
      <c r="F743" s="13">
        <v>546613</v>
      </c>
      <c r="G743" s="18">
        <f t="shared" si="187"/>
        <v>65738.184004810581</v>
      </c>
      <c r="H743" s="71">
        <f t="shared" si="182"/>
        <v>-88</v>
      </c>
      <c r="I743" s="71">
        <f t="shared" si="188"/>
        <v>-2596</v>
      </c>
      <c r="J743" s="71">
        <f t="shared" si="189"/>
        <v>-22192</v>
      </c>
      <c r="K743" s="72">
        <f t="shared" si="190"/>
        <v>13606.848655163434</v>
      </c>
      <c r="L743" s="5">
        <v>733</v>
      </c>
      <c r="M743" s="4">
        <v>451</v>
      </c>
      <c r="N743" s="4">
        <v>10911</v>
      </c>
      <c r="O743" s="4">
        <v>568805</v>
      </c>
      <c r="P743" s="4">
        <f t="shared" si="191"/>
        <v>52131.335349647146</v>
      </c>
    </row>
    <row r="744" spans="1:16" x14ac:dyDescent="0.25">
      <c r="A744" s="87" t="s">
        <v>85</v>
      </c>
      <c r="B744" s="170">
        <v>52</v>
      </c>
      <c r="C744" s="70" t="s">
        <v>20</v>
      </c>
      <c r="D744" s="91">
        <v>1572</v>
      </c>
      <c r="E744" s="13">
        <v>14037</v>
      </c>
      <c r="F744" s="13">
        <v>819989</v>
      </c>
      <c r="G744" s="18">
        <f t="shared" si="187"/>
        <v>58416.257034978982</v>
      </c>
      <c r="H744" s="71">
        <f t="shared" si="182"/>
        <v>-319</v>
      </c>
      <c r="I744" s="71">
        <f t="shared" si="188"/>
        <v>-5647</v>
      </c>
      <c r="J744" s="71">
        <f t="shared" si="189"/>
        <v>-80526</v>
      </c>
      <c r="K744" s="72">
        <f t="shared" si="190"/>
        <v>12667.679510085669</v>
      </c>
      <c r="L744" s="5">
        <v>734</v>
      </c>
      <c r="M744" s="4">
        <v>1891</v>
      </c>
      <c r="N744" s="4">
        <v>19684</v>
      </c>
      <c r="O744" s="4">
        <v>900515</v>
      </c>
      <c r="P744" s="4">
        <f t="shared" si="191"/>
        <v>45748.577524893313</v>
      </c>
    </row>
    <row r="745" spans="1:16" x14ac:dyDescent="0.25">
      <c r="A745" s="87" t="s">
        <v>85</v>
      </c>
      <c r="B745" s="170">
        <v>53</v>
      </c>
      <c r="C745" s="70" t="s">
        <v>21</v>
      </c>
      <c r="D745" s="91">
        <v>1639</v>
      </c>
      <c r="E745" s="13">
        <v>8096</v>
      </c>
      <c r="F745" s="13">
        <v>337763</v>
      </c>
      <c r="G745" s="18">
        <f t="shared" si="187"/>
        <v>41719.738142292495</v>
      </c>
      <c r="H745" s="71">
        <f t="shared" si="182"/>
        <v>-107</v>
      </c>
      <c r="I745" s="71">
        <f t="shared" si="188"/>
        <v>-980</v>
      </c>
      <c r="J745" s="71">
        <f t="shared" si="189"/>
        <v>42345</v>
      </c>
      <c r="K745" s="72">
        <f t="shared" si="190"/>
        <v>9170.3771903312772</v>
      </c>
      <c r="L745" s="5">
        <v>735</v>
      </c>
      <c r="M745" s="4">
        <v>1746</v>
      </c>
      <c r="N745" s="4">
        <v>9076</v>
      </c>
      <c r="O745" s="4">
        <v>295418</v>
      </c>
      <c r="P745" s="4">
        <f t="shared" si="191"/>
        <v>32549.360951961218</v>
      </c>
    </row>
    <row r="746" spans="1:16" x14ac:dyDescent="0.25">
      <c r="A746" s="87" t="s">
        <v>85</v>
      </c>
      <c r="B746" s="170">
        <v>54</v>
      </c>
      <c r="C746" s="70" t="s">
        <v>22</v>
      </c>
      <c r="D746" s="91">
        <v>2526</v>
      </c>
      <c r="E746" s="13">
        <v>17712</v>
      </c>
      <c r="F746" s="13">
        <v>896772</v>
      </c>
      <c r="G746" s="18">
        <f t="shared" si="187"/>
        <v>50630.75880758807</v>
      </c>
      <c r="H746" s="71">
        <f t="shared" si="182"/>
        <v>-24</v>
      </c>
      <c r="I746" s="71">
        <f t="shared" si="188"/>
        <v>84</v>
      </c>
      <c r="J746" s="71">
        <f t="shared" si="189"/>
        <v>122143</v>
      </c>
      <c r="K746" s="72">
        <f t="shared" si="190"/>
        <v>6687.6569242207042</v>
      </c>
      <c r="L746" s="5">
        <v>736</v>
      </c>
      <c r="M746" s="4">
        <v>2550</v>
      </c>
      <c r="N746" s="4">
        <v>17628</v>
      </c>
      <c r="O746" s="4">
        <v>774629</v>
      </c>
      <c r="P746" s="4">
        <f t="shared" si="191"/>
        <v>43943.101883367366</v>
      </c>
    </row>
    <row r="747" spans="1:16" x14ac:dyDescent="0.25">
      <c r="A747" s="87" t="s">
        <v>85</v>
      </c>
      <c r="B747" s="170">
        <v>55</v>
      </c>
      <c r="C747" s="70" t="s">
        <v>23</v>
      </c>
      <c r="D747" s="91">
        <v>180</v>
      </c>
      <c r="E747" s="13">
        <v>5652</v>
      </c>
      <c r="F747" s="13">
        <v>399570</v>
      </c>
      <c r="G747" s="18">
        <f t="shared" si="187"/>
        <v>70695.329087048827</v>
      </c>
      <c r="H747" s="71">
        <f t="shared" si="182"/>
        <v>24</v>
      </c>
      <c r="I747" s="71">
        <f t="shared" si="188"/>
        <v>-1083</v>
      </c>
      <c r="J747" s="71">
        <f t="shared" si="189"/>
        <v>34903</v>
      </c>
      <c r="K747" s="72">
        <f t="shared" si="190"/>
        <v>16550.265983856552</v>
      </c>
      <c r="L747" s="5">
        <v>737</v>
      </c>
      <c r="M747" s="4">
        <v>156</v>
      </c>
      <c r="N747" s="4">
        <v>6735</v>
      </c>
      <c r="O747" s="4">
        <v>364667</v>
      </c>
      <c r="P747" s="4">
        <f t="shared" si="191"/>
        <v>54145.063103192275</v>
      </c>
    </row>
    <row r="748" spans="1:16" ht="25.5" x14ac:dyDescent="0.25">
      <c r="A748" s="87" t="s">
        <v>85</v>
      </c>
      <c r="B748" s="170">
        <v>56</v>
      </c>
      <c r="C748" s="70" t="s">
        <v>24</v>
      </c>
      <c r="D748" s="91">
        <v>1609</v>
      </c>
      <c r="E748" s="13">
        <v>49425</v>
      </c>
      <c r="F748" s="13">
        <v>1266455</v>
      </c>
      <c r="G748" s="18">
        <f t="shared" si="187"/>
        <v>25623.773394031359</v>
      </c>
      <c r="H748" s="71">
        <f t="shared" si="182"/>
        <v>-28</v>
      </c>
      <c r="I748" s="71">
        <f t="shared" si="188"/>
        <v>-5339</v>
      </c>
      <c r="J748" s="71">
        <f t="shared" si="189"/>
        <v>-30487</v>
      </c>
      <c r="K748" s="72">
        <f t="shared" si="190"/>
        <v>1941.390806930347</v>
      </c>
      <c r="L748" s="5">
        <v>738</v>
      </c>
      <c r="M748" s="4">
        <v>1637</v>
      </c>
      <c r="N748" s="4">
        <v>54764</v>
      </c>
      <c r="O748" s="4">
        <v>1296942</v>
      </c>
      <c r="P748" s="4">
        <f t="shared" si="191"/>
        <v>23682.382587101012</v>
      </c>
    </row>
    <row r="749" spans="1:16" x14ac:dyDescent="0.25">
      <c r="A749" s="87" t="s">
        <v>85</v>
      </c>
      <c r="B749" s="170">
        <v>61</v>
      </c>
      <c r="C749" s="70" t="s">
        <v>25</v>
      </c>
      <c r="D749" s="91">
        <v>424</v>
      </c>
      <c r="E749" s="13">
        <v>13143</v>
      </c>
      <c r="F749" s="13">
        <v>433191</v>
      </c>
      <c r="G749" s="18">
        <f t="shared" si="187"/>
        <v>32959.826523624739</v>
      </c>
      <c r="H749" s="71">
        <f t="shared" si="182"/>
        <v>85</v>
      </c>
      <c r="I749" s="71">
        <f t="shared" si="188"/>
        <v>1142</v>
      </c>
      <c r="J749" s="71">
        <f t="shared" si="189"/>
        <v>86188</v>
      </c>
      <c r="K749" s="72">
        <f t="shared" si="190"/>
        <v>4045.3193992184388</v>
      </c>
      <c r="L749" s="5">
        <v>739</v>
      </c>
      <c r="M749" s="4">
        <v>339</v>
      </c>
      <c r="N749" s="4">
        <v>12001</v>
      </c>
      <c r="O749" s="4">
        <v>347003</v>
      </c>
      <c r="P749" s="4">
        <f t="shared" si="191"/>
        <v>28914.5071244063</v>
      </c>
    </row>
    <row r="750" spans="1:16" x14ac:dyDescent="0.25">
      <c r="A750" s="87" t="s">
        <v>85</v>
      </c>
      <c r="B750" s="170">
        <v>62</v>
      </c>
      <c r="C750" s="70" t="s">
        <v>26</v>
      </c>
      <c r="D750" s="91">
        <v>3837</v>
      </c>
      <c r="E750" s="13">
        <v>82865</v>
      </c>
      <c r="F750" s="13">
        <v>4304762</v>
      </c>
      <c r="G750" s="18">
        <f t="shared" si="187"/>
        <v>51949.097930368676</v>
      </c>
      <c r="H750" s="71">
        <f t="shared" si="182"/>
        <v>379</v>
      </c>
      <c r="I750" s="71">
        <f t="shared" si="188"/>
        <v>8805</v>
      </c>
      <c r="J750" s="71">
        <f t="shared" si="189"/>
        <v>1057365</v>
      </c>
      <c r="K750" s="72">
        <f t="shared" si="190"/>
        <v>8100.9072741439959</v>
      </c>
      <c r="L750" s="5">
        <v>740</v>
      </c>
      <c r="M750" s="4">
        <v>3458</v>
      </c>
      <c r="N750" s="4">
        <v>74060</v>
      </c>
      <c r="O750" s="4">
        <v>3247397</v>
      </c>
      <c r="P750" s="4">
        <f t="shared" si="191"/>
        <v>43848.19065622468</v>
      </c>
    </row>
    <row r="751" spans="1:16" x14ac:dyDescent="0.25">
      <c r="A751" s="87" t="s">
        <v>85</v>
      </c>
      <c r="B751" s="170">
        <v>71</v>
      </c>
      <c r="C751" s="70" t="s">
        <v>27</v>
      </c>
      <c r="D751" s="91">
        <v>330</v>
      </c>
      <c r="E751" s="13">
        <v>10397</v>
      </c>
      <c r="F751" s="13">
        <v>233415</v>
      </c>
      <c r="G751" s="18">
        <f t="shared" si="187"/>
        <v>22450.226026738481</v>
      </c>
      <c r="H751" s="71">
        <f t="shared" si="182"/>
        <v>-11</v>
      </c>
      <c r="I751" s="71">
        <f t="shared" si="188"/>
        <v>-72</v>
      </c>
      <c r="J751" s="71">
        <f t="shared" si="189"/>
        <v>28330</v>
      </c>
      <c r="K751" s="72">
        <f t="shared" si="190"/>
        <v>2860.4848862284016</v>
      </c>
      <c r="L751" s="5">
        <v>741</v>
      </c>
      <c r="M751" s="4">
        <v>341</v>
      </c>
      <c r="N751" s="4">
        <v>10469</v>
      </c>
      <c r="O751" s="4">
        <v>205085</v>
      </c>
      <c r="P751" s="4">
        <f t="shared" si="191"/>
        <v>19589.741140510079</v>
      </c>
    </row>
    <row r="752" spans="1:16" x14ac:dyDescent="0.25">
      <c r="A752" s="87" t="s">
        <v>85</v>
      </c>
      <c r="B752" s="170">
        <v>72</v>
      </c>
      <c r="C752" s="70" t="s">
        <v>28</v>
      </c>
      <c r="D752" s="91">
        <v>3191</v>
      </c>
      <c r="E752" s="13">
        <v>55256</v>
      </c>
      <c r="F752" s="13">
        <v>840185</v>
      </c>
      <c r="G752" s="18">
        <f t="shared" si="187"/>
        <v>15205.317069639497</v>
      </c>
      <c r="H752" s="71">
        <f t="shared" si="182"/>
        <v>120</v>
      </c>
      <c r="I752" s="71">
        <f t="shared" si="188"/>
        <v>166</v>
      </c>
      <c r="J752" s="71">
        <f t="shared" si="189"/>
        <v>75865</v>
      </c>
      <c r="K752" s="72">
        <f t="shared" si="190"/>
        <v>1331.2927458057711</v>
      </c>
      <c r="L752" s="5">
        <v>742</v>
      </c>
      <c r="M752" s="4">
        <v>3071</v>
      </c>
      <c r="N752" s="4">
        <v>55090</v>
      </c>
      <c r="O752" s="4">
        <v>764320</v>
      </c>
      <c r="P752" s="4">
        <f t="shared" si="191"/>
        <v>13874.024323833726</v>
      </c>
    </row>
    <row r="753" spans="1:16" x14ac:dyDescent="0.25">
      <c r="A753" s="87" t="s">
        <v>85</v>
      </c>
      <c r="B753" s="170">
        <v>81</v>
      </c>
      <c r="C753" s="70" t="s">
        <v>29</v>
      </c>
      <c r="D753" s="91">
        <v>2864</v>
      </c>
      <c r="E753" s="13">
        <v>22454</v>
      </c>
      <c r="F753" s="13">
        <v>604487</v>
      </c>
      <c r="G753" s="18">
        <f t="shared" si="187"/>
        <v>26921.127638728067</v>
      </c>
      <c r="H753" s="71">
        <f t="shared" si="182"/>
        <v>-124</v>
      </c>
      <c r="I753" s="71">
        <f t="shared" si="188"/>
        <v>-3562</v>
      </c>
      <c r="J753" s="71">
        <f t="shared" si="189"/>
        <v>-37943</v>
      </c>
      <c r="K753" s="72">
        <f t="shared" si="190"/>
        <v>2227.4775772274515</v>
      </c>
      <c r="L753" s="5">
        <v>743</v>
      </c>
      <c r="M753" s="4">
        <v>2988</v>
      </c>
      <c r="N753" s="4">
        <v>26016</v>
      </c>
      <c r="O753" s="4">
        <v>642430</v>
      </c>
      <c r="P753" s="4">
        <f t="shared" si="191"/>
        <v>24693.650061500615</v>
      </c>
    </row>
    <row r="754" spans="1:16" x14ac:dyDescent="0.25">
      <c r="A754" s="87" t="s">
        <v>85</v>
      </c>
      <c r="B754" s="170">
        <v>99</v>
      </c>
      <c r="C754" s="70" t="s">
        <v>30</v>
      </c>
      <c r="D754" s="91">
        <v>38</v>
      </c>
      <c r="E754" s="13">
        <v>71</v>
      </c>
      <c r="F754" s="13">
        <v>1446</v>
      </c>
      <c r="G754" s="18">
        <f t="shared" si="187"/>
        <v>20366.197183098593</v>
      </c>
      <c r="H754" s="71">
        <f t="shared" si="182"/>
        <v>-7</v>
      </c>
      <c r="I754" s="71">
        <f t="shared" si="188"/>
        <v>25</v>
      </c>
      <c r="J754" s="71">
        <f t="shared" si="189"/>
        <v>381</v>
      </c>
      <c r="K754" s="72">
        <f t="shared" si="190"/>
        <v>-2785.9767299448831</v>
      </c>
      <c r="L754" s="5">
        <v>744</v>
      </c>
      <c r="M754" s="4">
        <v>45</v>
      </c>
      <c r="N754" s="4">
        <v>46</v>
      </c>
      <c r="O754" s="4">
        <v>1065</v>
      </c>
      <c r="P754" s="4">
        <f t="shared" si="191"/>
        <v>23152.173913043476</v>
      </c>
    </row>
    <row r="755" spans="1:16" ht="15" customHeight="1" x14ac:dyDescent="0.25">
      <c r="A755" s="362" t="s">
        <v>0</v>
      </c>
      <c r="B755" s="359" t="s">
        <v>1</v>
      </c>
      <c r="C755" s="359" t="s">
        <v>2</v>
      </c>
      <c r="D755" s="361">
        <v>2013</v>
      </c>
      <c r="E755" s="361"/>
      <c r="F755" s="361"/>
      <c r="G755" s="361"/>
      <c r="H755" s="364" t="s">
        <v>39</v>
      </c>
      <c r="I755" s="364"/>
      <c r="J755" s="364"/>
      <c r="K755" s="364"/>
      <c r="M755" s="361">
        <v>2007</v>
      </c>
      <c r="N755" s="361"/>
      <c r="O755" s="361"/>
      <c r="P755" s="361"/>
    </row>
    <row r="756" spans="1:16" s="30" customFormat="1" ht="90" thickBot="1" x14ac:dyDescent="0.3">
      <c r="A756" s="363"/>
      <c r="B756" s="360"/>
      <c r="C756" s="360"/>
      <c r="D756" s="33" t="s">
        <v>3</v>
      </c>
      <c r="E756" s="33" t="s">
        <v>4</v>
      </c>
      <c r="F756" s="33" t="s">
        <v>5</v>
      </c>
      <c r="G756" s="40" t="s">
        <v>37</v>
      </c>
      <c r="H756" s="35" t="s">
        <v>3</v>
      </c>
      <c r="I756" s="35" t="s">
        <v>4</v>
      </c>
      <c r="J756" s="35" t="s">
        <v>5</v>
      </c>
      <c r="K756" s="40" t="s">
        <v>37</v>
      </c>
      <c r="L756" s="30" t="s">
        <v>40</v>
      </c>
      <c r="M756" s="33" t="s">
        <v>3</v>
      </c>
      <c r="N756" s="33" t="s">
        <v>4</v>
      </c>
      <c r="O756" s="33" t="s">
        <v>5</v>
      </c>
      <c r="P756" s="40" t="s">
        <v>37</v>
      </c>
    </row>
    <row r="757" spans="1:16" s="80" customFormat="1" ht="13.5" thickTop="1" x14ac:dyDescent="0.25">
      <c r="A757" s="96" t="s">
        <v>86</v>
      </c>
      <c r="B757" s="287">
        <v>0</v>
      </c>
      <c r="C757" s="97" t="s">
        <v>6</v>
      </c>
      <c r="D757" s="98">
        <v>78379</v>
      </c>
      <c r="E757" s="99">
        <v>1181133</v>
      </c>
      <c r="F757" s="99">
        <v>59965617</v>
      </c>
      <c r="G757" s="100">
        <f t="shared" si="187"/>
        <v>50769.572097299795</v>
      </c>
      <c r="H757" s="101">
        <f t="shared" si="182"/>
        <v>-809</v>
      </c>
      <c r="I757" s="101">
        <f t="shared" si="188"/>
        <v>-16273</v>
      </c>
      <c r="J757" s="101">
        <f t="shared" si="189"/>
        <v>7200717</v>
      </c>
      <c r="K757" s="102">
        <f t="shared" si="190"/>
        <v>6703.5660809611436</v>
      </c>
      <c r="L757" s="80">
        <v>745</v>
      </c>
      <c r="M757" s="81">
        <v>79188</v>
      </c>
      <c r="N757" s="81">
        <v>1197406</v>
      </c>
      <c r="O757" s="81">
        <v>52764900</v>
      </c>
      <c r="P757" s="81">
        <f t="shared" si="191"/>
        <v>44066.006016338652</v>
      </c>
    </row>
    <row r="758" spans="1:16" x14ac:dyDescent="0.25">
      <c r="A758" s="103" t="s">
        <v>86</v>
      </c>
      <c r="B758" s="170">
        <v>11</v>
      </c>
      <c r="C758" s="70" t="s">
        <v>7</v>
      </c>
      <c r="D758" s="91">
        <v>124</v>
      </c>
      <c r="E758" s="13">
        <v>686</v>
      </c>
      <c r="F758" s="13">
        <v>26464</v>
      </c>
      <c r="G758" s="18">
        <f t="shared" si="187"/>
        <v>38577.259475218663</v>
      </c>
      <c r="H758" s="71">
        <f t="shared" si="182"/>
        <v>-13</v>
      </c>
      <c r="I758" s="71">
        <f t="shared" si="188"/>
        <v>-20</v>
      </c>
      <c r="J758" s="71">
        <f t="shared" si="189"/>
        <v>821</v>
      </c>
      <c r="K758" s="92">
        <f t="shared" si="190"/>
        <v>2255.7297301761719</v>
      </c>
      <c r="L758" s="5">
        <v>746</v>
      </c>
      <c r="M758" s="4">
        <v>137</v>
      </c>
      <c r="N758" s="4">
        <v>706</v>
      </c>
      <c r="O758" s="4">
        <v>25643</v>
      </c>
      <c r="P758" s="4">
        <f t="shared" si="191"/>
        <v>36321.529745042491</v>
      </c>
    </row>
    <row r="759" spans="1:16" x14ac:dyDescent="0.25">
      <c r="A759" s="103" t="s">
        <v>86</v>
      </c>
      <c r="B759" s="170">
        <v>21</v>
      </c>
      <c r="C759" s="70" t="s">
        <v>8</v>
      </c>
      <c r="D759" s="91">
        <v>36</v>
      </c>
      <c r="E759" s="13">
        <v>248</v>
      </c>
      <c r="F759" s="13">
        <v>15809</v>
      </c>
      <c r="G759" s="18">
        <f t="shared" si="187"/>
        <v>63745.967741935478</v>
      </c>
      <c r="H759" s="71">
        <f t="shared" si="182"/>
        <v>-6</v>
      </c>
      <c r="I759" s="71">
        <f t="shared" si="188"/>
        <v>-191</v>
      </c>
      <c r="J759" s="71">
        <f t="shared" si="189"/>
        <v>-7970</v>
      </c>
      <c r="K759" s="92">
        <f t="shared" si="190"/>
        <v>9579.680725990147</v>
      </c>
      <c r="L759" s="5">
        <v>747</v>
      </c>
      <c r="M759" s="4">
        <v>42</v>
      </c>
      <c r="N759" s="4">
        <v>439</v>
      </c>
      <c r="O759" s="4">
        <v>23779</v>
      </c>
      <c r="P759" s="4">
        <f t="shared" si="191"/>
        <v>54166.28701594533</v>
      </c>
    </row>
    <row r="760" spans="1:16" x14ac:dyDescent="0.25">
      <c r="A760" s="103" t="s">
        <v>86</v>
      </c>
      <c r="B760" s="170">
        <v>22</v>
      </c>
      <c r="C760" s="70" t="s">
        <v>9</v>
      </c>
      <c r="D760" s="91">
        <v>83</v>
      </c>
      <c r="E760" s="13" t="s">
        <v>47</v>
      </c>
      <c r="F760" s="13" t="s">
        <v>10</v>
      </c>
      <c r="G760" s="92" t="s">
        <v>48</v>
      </c>
      <c r="H760" s="71">
        <f t="shared" si="182"/>
        <v>-20</v>
      </c>
      <c r="I760" s="71" t="s">
        <v>48</v>
      </c>
      <c r="J760" s="71" t="s">
        <v>48</v>
      </c>
      <c r="K760" s="92" t="s">
        <v>48</v>
      </c>
      <c r="L760" s="5">
        <v>748</v>
      </c>
      <c r="M760" s="4">
        <v>103</v>
      </c>
      <c r="N760" s="4" t="s">
        <v>47</v>
      </c>
      <c r="O760" s="4" t="s">
        <v>10</v>
      </c>
      <c r="P760" s="36" t="s">
        <v>48</v>
      </c>
    </row>
    <row r="761" spans="1:16" x14ac:dyDescent="0.25">
      <c r="A761" s="103" t="s">
        <v>86</v>
      </c>
      <c r="B761" s="170">
        <v>23</v>
      </c>
      <c r="C761" s="70" t="s">
        <v>11</v>
      </c>
      <c r="D761" s="91">
        <v>6233</v>
      </c>
      <c r="E761" s="13">
        <v>62192</v>
      </c>
      <c r="F761" s="13">
        <v>3367192</v>
      </c>
      <c r="G761" s="18">
        <f t="shared" ref="G761:G776" si="192">F761/E761*1000</f>
        <v>54141.883200411627</v>
      </c>
      <c r="H761" s="71">
        <f t="shared" si="182"/>
        <v>-1127</v>
      </c>
      <c r="I761" s="71">
        <f t="shared" ref="I761:I776" si="193">E761-N761</f>
        <v>-28153</v>
      </c>
      <c r="J761" s="71">
        <f t="shared" ref="J761:J776" si="194">F761-O761</f>
        <v>-944072</v>
      </c>
      <c r="K761" s="92">
        <f t="shared" ref="K761:K776" si="195">G761-P761</f>
        <v>6421.8765592029304</v>
      </c>
      <c r="L761" s="5">
        <v>749</v>
      </c>
      <c r="M761" s="4">
        <v>7360</v>
      </c>
      <c r="N761" s="4">
        <v>90345</v>
      </c>
      <c r="O761" s="4">
        <v>4311264</v>
      </c>
      <c r="P761" s="4">
        <f t="shared" ref="P761:P776" si="196">O761/N761*1000</f>
        <v>47720.006641208696</v>
      </c>
    </row>
    <row r="762" spans="1:16" x14ac:dyDescent="0.25">
      <c r="A762" s="103" t="s">
        <v>86</v>
      </c>
      <c r="B762" s="170" t="s">
        <v>12</v>
      </c>
      <c r="C762" s="70" t="s">
        <v>13</v>
      </c>
      <c r="D762" s="91">
        <v>2861</v>
      </c>
      <c r="E762" s="13">
        <v>100475</v>
      </c>
      <c r="F762" s="13">
        <v>6864891</v>
      </c>
      <c r="G762" s="18">
        <f t="shared" si="192"/>
        <v>68324.369246081114</v>
      </c>
      <c r="H762" s="71">
        <f t="shared" si="182"/>
        <v>-291</v>
      </c>
      <c r="I762" s="71">
        <f t="shared" si="193"/>
        <v>347</v>
      </c>
      <c r="J762" s="71">
        <f t="shared" si="194"/>
        <v>1352748</v>
      </c>
      <c r="K762" s="92">
        <f t="shared" si="195"/>
        <v>13273.40448098044</v>
      </c>
      <c r="L762" s="5">
        <v>750</v>
      </c>
      <c r="M762" s="4">
        <v>3152</v>
      </c>
      <c r="N762" s="4">
        <v>100128</v>
      </c>
      <c r="O762" s="4">
        <v>5512143</v>
      </c>
      <c r="P762" s="4">
        <f t="shared" si="196"/>
        <v>55050.964765100674</v>
      </c>
    </row>
    <row r="763" spans="1:16" x14ac:dyDescent="0.25">
      <c r="A763" s="103" t="s">
        <v>86</v>
      </c>
      <c r="B763" s="170">
        <v>42</v>
      </c>
      <c r="C763" s="70" t="s">
        <v>14</v>
      </c>
      <c r="D763" s="91">
        <v>4347</v>
      </c>
      <c r="E763" s="13">
        <v>62482</v>
      </c>
      <c r="F763" s="13">
        <v>5154639</v>
      </c>
      <c r="G763" s="18">
        <f t="shared" si="192"/>
        <v>82497.983419224736</v>
      </c>
      <c r="H763" s="71">
        <f t="shared" si="182"/>
        <v>-201</v>
      </c>
      <c r="I763" s="71">
        <f t="shared" si="193"/>
        <v>572</v>
      </c>
      <c r="J763" s="71">
        <f t="shared" si="194"/>
        <v>402381</v>
      </c>
      <c r="K763" s="92">
        <f t="shared" si="195"/>
        <v>5737.2339441803197</v>
      </c>
      <c r="L763" s="5">
        <v>751</v>
      </c>
      <c r="M763" s="4">
        <v>4548</v>
      </c>
      <c r="N763" s="4">
        <v>61910</v>
      </c>
      <c r="O763" s="4">
        <v>4752258</v>
      </c>
      <c r="P763" s="4">
        <f t="shared" si="196"/>
        <v>76760.749475044417</v>
      </c>
    </row>
    <row r="764" spans="1:16" x14ac:dyDescent="0.25">
      <c r="A764" s="103" t="s">
        <v>86</v>
      </c>
      <c r="B764" s="170" t="s">
        <v>15</v>
      </c>
      <c r="C764" s="70" t="s">
        <v>16</v>
      </c>
      <c r="D764" s="91">
        <v>9297</v>
      </c>
      <c r="E764" s="13">
        <v>145051</v>
      </c>
      <c r="F764" s="13">
        <v>3914398</v>
      </c>
      <c r="G764" s="18">
        <f t="shared" si="192"/>
        <v>26986.356522878163</v>
      </c>
      <c r="H764" s="71">
        <f t="shared" si="182"/>
        <v>-572</v>
      </c>
      <c r="I764" s="71">
        <f t="shared" si="193"/>
        <v>-8422</v>
      </c>
      <c r="J764" s="71">
        <f t="shared" si="194"/>
        <v>-101842</v>
      </c>
      <c r="K764" s="92">
        <f t="shared" si="195"/>
        <v>817.32353336209053</v>
      </c>
      <c r="L764" s="5">
        <v>752</v>
      </c>
      <c r="M764" s="4">
        <v>9869</v>
      </c>
      <c r="N764" s="4">
        <v>153473</v>
      </c>
      <c r="O764" s="4">
        <v>4016240</v>
      </c>
      <c r="P764" s="4">
        <f t="shared" si="196"/>
        <v>26169.032989516072</v>
      </c>
    </row>
    <row r="765" spans="1:16" x14ac:dyDescent="0.25">
      <c r="A765" s="103" t="s">
        <v>86</v>
      </c>
      <c r="B765" s="170" t="s">
        <v>17</v>
      </c>
      <c r="C765" s="70" t="s">
        <v>18</v>
      </c>
      <c r="D765" s="91">
        <v>1577</v>
      </c>
      <c r="E765" s="13">
        <v>22530</v>
      </c>
      <c r="F765" s="13">
        <v>921879</v>
      </c>
      <c r="G765" s="18">
        <f t="shared" si="192"/>
        <v>40917.842876165108</v>
      </c>
      <c r="H765" s="71">
        <f t="shared" si="182"/>
        <v>-46</v>
      </c>
      <c r="I765" s="71">
        <f t="shared" si="193"/>
        <v>-451</v>
      </c>
      <c r="J765" s="71">
        <f t="shared" si="194"/>
        <v>116713</v>
      </c>
      <c r="K765" s="92">
        <f t="shared" si="195"/>
        <v>5881.6825698250832</v>
      </c>
      <c r="L765" s="5">
        <v>753</v>
      </c>
      <c r="M765" s="4">
        <v>1623</v>
      </c>
      <c r="N765" s="4">
        <v>22981</v>
      </c>
      <c r="O765" s="4">
        <v>805166</v>
      </c>
      <c r="P765" s="4">
        <f t="shared" si="196"/>
        <v>35036.160306340025</v>
      </c>
    </row>
    <row r="766" spans="1:16" x14ac:dyDescent="0.25">
      <c r="A766" s="103" t="s">
        <v>86</v>
      </c>
      <c r="B766" s="288">
        <v>51</v>
      </c>
      <c r="C766" s="79" t="s">
        <v>19</v>
      </c>
      <c r="D766" s="91">
        <v>1356</v>
      </c>
      <c r="E766" s="13">
        <v>35242</v>
      </c>
      <c r="F766" s="13">
        <v>3117128</v>
      </c>
      <c r="G766" s="113">
        <f t="shared" si="192"/>
        <v>88449.236706202821</v>
      </c>
      <c r="H766" s="71">
        <f t="shared" si="182"/>
        <v>-110</v>
      </c>
      <c r="I766" s="71">
        <f t="shared" si="193"/>
        <v>3458</v>
      </c>
      <c r="J766" s="71">
        <f t="shared" si="194"/>
        <v>751386</v>
      </c>
      <c r="K766" s="92">
        <f t="shared" si="195"/>
        <v>14017.384201798093</v>
      </c>
      <c r="L766" s="5">
        <v>754</v>
      </c>
      <c r="M766" s="4">
        <v>1466</v>
      </c>
      <c r="N766" s="4">
        <v>31784</v>
      </c>
      <c r="O766" s="4">
        <v>2365742</v>
      </c>
      <c r="P766" s="4">
        <f t="shared" si="196"/>
        <v>74431.852504404727</v>
      </c>
    </row>
    <row r="767" spans="1:16" x14ac:dyDescent="0.25">
      <c r="A767" s="103" t="s">
        <v>86</v>
      </c>
      <c r="B767" s="288">
        <v>52</v>
      </c>
      <c r="C767" s="79" t="s">
        <v>20</v>
      </c>
      <c r="D767" s="91">
        <v>4811</v>
      </c>
      <c r="E767" s="13">
        <v>51448</v>
      </c>
      <c r="F767" s="13">
        <v>4089023</v>
      </c>
      <c r="G767" s="18">
        <f t="shared" si="192"/>
        <v>79478.75524801742</v>
      </c>
      <c r="H767" s="71">
        <f t="shared" si="182"/>
        <v>-436</v>
      </c>
      <c r="I767" s="71">
        <f t="shared" si="193"/>
        <v>-7622</v>
      </c>
      <c r="J767" s="71">
        <f t="shared" si="194"/>
        <v>329480</v>
      </c>
      <c r="K767" s="104">
        <f t="shared" si="195"/>
        <v>15833.199128159627</v>
      </c>
      <c r="L767" s="5">
        <v>755</v>
      </c>
      <c r="M767" s="4">
        <v>5247</v>
      </c>
      <c r="N767" s="4">
        <v>59070</v>
      </c>
      <c r="O767" s="4">
        <v>3759543</v>
      </c>
      <c r="P767" s="4">
        <f t="shared" si="196"/>
        <v>63645.556119857793</v>
      </c>
    </row>
    <row r="768" spans="1:16" x14ac:dyDescent="0.25">
      <c r="A768" s="103" t="s">
        <v>86</v>
      </c>
      <c r="B768" s="170">
        <v>53</v>
      </c>
      <c r="C768" s="70" t="s">
        <v>21</v>
      </c>
      <c r="D768" s="91">
        <v>5549</v>
      </c>
      <c r="E768" s="13">
        <v>28140</v>
      </c>
      <c r="F768" s="13">
        <v>1415343</v>
      </c>
      <c r="G768" s="18">
        <f t="shared" si="192"/>
        <v>50296.481876332618</v>
      </c>
      <c r="H768" s="71">
        <f t="shared" si="182"/>
        <v>-138</v>
      </c>
      <c r="I768" s="71">
        <f t="shared" si="193"/>
        <v>-6868</v>
      </c>
      <c r="J768" s="71">
        <f t="shared" si="194"/>
        <v>-72898</v>
      </c>
      <c r="K768" s="92">
        <f t="shared" si="195"/>
        <v>7785.0273516525413</v>
      </c>
      <c r="L768" s="5">
        <v>756</v>
      </c>
      <c r="M768" s="4">
        <v>5687</v>
      </c>
      <c r="N768" s="4">
        <v>35008</v>
      </c>
      <c r="O768" s="4">
        <v>1488241</v>
      </c>
      <c r="P768" s="4">
        <f t="shared" si="196"/>
        <v>42511.454524680077</v>
      </c>
    </row>
    <row r="769" spans="1:16" x14ac:dyDescent="0.25">
      <c r="A769" s="103" t="s">
        <v>86</v>
      </c>
      <c r="B769" s="288">
        <v>54</v>
      </c>
      <c r="C769" s="79" t="s">
        <v>22</v>
      </c>
      <c r="D769" s="111">
        <v>12881</v>
      </c>
      <c r="E769" s="13">
        <v>132252</v>
      </c>
      <c r="F769" s="112">
        <v>10117487</v>
      </c>
      <c r="G769" s="18">
        <f t="shared" si="192"/>
        <v>76501.580316365726</v>
      </c>
      <c r="H769" s="71">
        <f t="shared" si="182"/>
        <v>453</v>
      </c>
      <c r="I769" s="71">
        <f t="shared" si="193"/>
        <v>5014</v>
      </c>
      <c r="J769" s="71">
        <f t="shared" si="194"/>
        <v>1332353</v>
      </c>
      <c r="K769" s="92">
        <f t="shared" si="195"/>
        <v>7456.6880671948893</v>
      </c>
      <c r="L769" s="5">
        <v>757</v>
      </c>
      <c r="M769" s="4">
        <v>12428</v>
      </c>
      <c r="N769" s="4">
        <v>127238</v>
      </c>
      <c r="O769" s="4">
        <v>8785134</v>
      </c>
      <c r="P769" s="4">
        <f t="shared" si="196"/>
        <v>69044.892249170836</v>
      </c>
    </row>
    <row r="770" spans="1:16" x14ac:dyDescent="0.25">
      <c r="A770" s="103" t="s">
        <v>86</v>
      </c>
      <c r="B770" s="170">
        <v>55</v>
      </c>
      <c r="C770" s="70" t="s">
        <v>23</v>
      </c>
      <c r="D770" s="91">
        <v>432</v>
      </c>
      <c r="E770" s="13">
        <v>24210</v>
      </c>
      <c r="F770" s="13">
        <v>1955290</v>
      </c>
      <c r="G770" s="18">
        <f t="shared" si="192"/>
        <v>80763.733994217255</v>
      </c>
      <c r="H770" s="71">
        <f t="shared" si="182"/>
        <v>-5</v>
      </c>
      <c r="I770" s="71">
        <f t="shared" si="193"/>
        <v>2571</v>
      </c>
      <c r="J770" s="71">
        <f t="shared" si="194"/>
        <v>342882</v>
      </c>
      <c r="K770" s="92">
        <f t="shared" si="195"/>
        <v>6249.7546051512181</v>
      </c>
      <c r="L770" s="5">
        <v>758</v>
      </c>
      <c r="M770" s="4">
        <v>437</v>
      </c>
      <c r="N770" s="4">
        <v>21639</v>
      </c>
      <c r="O770" s="4">
        <v>1612408</v>
      </c>
      <c r="P770" s="4">
        <f t="shared" si="196"/>
        <v>74513.979389066037</v>
      </c>
    </row>
    <row r="771" spans="1:16" ht="25.5" x14ac:dyDescent="0.25">
      <c r="A771" s="103" t="s">
        <v>86</v>
      </c>
      <c r="B771" s="170">
        <v>56</v>
      </c>
      <c r="C771" s="70" t="s">
        <v>24</v>
      </c>
      <c r="D771" s="91">
        <v>4201</v>
      </c>
      <c r="E771" s="13">
        <v>91713</v>
      </c>
      <c r="F771" s="13">
        <v>3182190</v>
      </c>
      <c r="G771" s="18">
        <f t="shared" si="192"/>
        <v>34697.262111151089</v>
      </c>
      <c r="H771" s="71">
        <f t="shared" si="182"/>
        <v>-47</v>
      </c>
      <c r="I771" s="71">
        <f t="shared" si="193"/>
        <v>-4292</v>
      </c>
      <c r="J771" s="71">
        <f t="shared" si="194"/>
        <v>278531</v>
      </c>
      <c r="K771" s="92">
        <f t="shared" si="195"/>
        <v>4452.3894482689466</v>
      </c>
      <c r="L771" s="5">
        <v>759</v>
      </c>
      <c r="M771" s="4">
        <v>4248</v>
      </c>
      <c r="N771" s="4">
        <v>96005</v>
      </c>
      <c r="O771" s="4">
        <v>2903659</v>
      </c>
      <c r="P771" s="4">
        <f t="shared" si="196"/>
        <v>30244.872662882142</v>
      </c>
    </row>
    <row r="772" spans="1:16" x14ac:dyDescent="0.25">
      <c r="A772" s="103" t="s">
        <v>86</v>
      </c>
      <c r="B772" s="170">
        <v>61</v>
      </c>
      <c r="C772" s="70" t="s">
        <v>25</v>
      </c>
      <c r="D772" s="91">
        <v>1332</v>
      </c>
      <c r="E772" s="13">
        <v>31077</v>
      </c>
      <c r="F772" s="13">
        <v>1125013</v>
      </c>
      <c r="G772" s="18">
        <f t="shared" si="192"/>
        <v>36200.823760337233</v>
      </c>
      <c r="H772" s="71">
        <f t="shared" si="182"/>
        <v>316</v>
      </c>
      <c r="I772" s="71">
        <f t="shared" si="193"/>
        <v>8916</v>
      </c>
      <c r="J772" s="71">
        <f t="shared" si="194"/>
        <v>417384</v>
      </c>
      <c r="K772" s="92">
        <f t="shared" si="195"/>
        <v>4269.5480958816552</v>
      </c>
      <c r="L772" s="5">
        <v>760</v>
      </c>
      <c r="M772" s="4">
        <v>1016</v>
      </c>
      <c r="N772" s="4">
        <v>22161</v>
      </c>
      <c r="O772" s="4">
        <v>707629</v>
      </c>
      <c r="P772" s="4">
        <f t="shared" si="196"/>
        <v>31931.275664455577</v>
      </c>
    </row>
    <row r="773" spans="1:16" x14ac:dyDescent="0.25">
      <c r="A773" s="103" t="s">
        <v>86</v>
      </c>
      <c r="B773" s="288">
        <v>62</v>
      </c>
      <c r="C773" s="79" t="s">
        <v>26</v>
      </c>
      <c r="D773" s="91">
        <v>8643</v>
      </c>
      <c r="E773" s="112">
        <v>152207</v>
      </c>
      <c r="F773" s="13">
        <v>8207429</v>
      </c>
      <c r="G773" s="18">
        <f t="shared" si="192"/>
        <v>53922.809069228089</v>
      </c>
      <c r="H773" s="77">
        <f t="shared" si="182"/>
        <v>716</v>
      </c>
      <c r="I773" s="77">
        <f t="shared" si="193"/>
        <v>17545</v>
      </c>
      <c r="J773" s="77">
        <f t="shared" si="194"/>
        <v>2201124</v>
      </c>
      <c r="K773" s="92">
        <f t="shared" si="195"/>
        <v>9319.9886744619362</v>
      </c>
      <c r="L773" s="5">
        <v>761</v>
      </c>
      <c r="M773" s="4">
        <v>7927</v>
      </c>
      <c r="N773" s="4">
        <v>134662</v>
      </c>
      <c r="O773" s="4">
        <v>6006305</v>
      </c>
      <c r="P773" s="4">
        <f t="shared" si="196"/>
        <v>44602.820394766153</v>
      </c>
    </row>
    <row r="774" spans="1:16" x14ac:dyDescent="0.25">
      <c r="A774" s="103" t="s">
        <v>86</v>
      </c>
      <c r="B774" s="170">
        <v>71</v>
      </c>
      <c r="C774" s="70" t="s">
        <v>27</v>
      </c>
      <c r="D774" s="91">
        <v>1111</v>
      </c>
      <c r="E774" s="13">
        <v>32502</v>
      </c>
      <c r="F774" s="13">
        <v>1102204</v>
      </c>
      <c r="G774" s="18">
        <f t="shared" si="192"/>
        <v>33911.882345701808</v>
      </c>
      <c r="H774" s="71">
        <f t="shared" si="182"/>
        <v>19</v>
      </c>
      <c r="I774" s="71">
        <f t="shared" si="193"/>
        <v>-1724</v>
      </c>
      <c r="J774" s="71">
        <f t="shared" si="194"/>
        <v>66458</v>
      </c>
      <c r="K774" s="92">
        <f t="shared" si="195"/>
        <v>3649.9177573771412</v>
      </c>
      <c r="L774" s="5">
        <v>762</v>
      </c>
      <c r="M774" s="4">
        <v>1092</v>
      </c>
      <c r="N774" s="4">
        <v>34226</v>
      </c>
      <c r="O774" s="4">
        <v>1035746</v>
      </c>
      <c r="P774" s="4">
        <f t="shared" si="196"/>
        <v>30261.964588324667</v>
      </c>
    </row>
    <row r="775" spans="1:16" x14ac:dyDescent="0.25">
      <c r="A775" s="103" t="s">
        <v>86</v>
      </c>
      <c r="B775" s="170">
        <v>72</v>
      </c>
      <c r="C775" s="70" t="s">
        <v>28</v>
      </c>
      <c r="D775" s="91">
        <v>7026</v>
      </c>
      <c r="E775" s="13">
        <v>150487</v>
      </c>
      <c r="F775" s="13">
        <v>3100714</v>
      </c>
      <c r="G775" s="18">
        <f t="shared" si="192"/>
        <v>20604.530623907714</v>
      </c>
      <c r="H775" s="71">
        <f t="shared" si="182"/>
        <v>465</v>
      </c>
      <c r="I775" s="71">
        <f t="shared" si="193"/>
        <v>4934</v>
      </c>
      <c r="J775" s="71">
        <f t="shared" si="194"/>
        <v>466195</v>
      </c>
      <c r="K775" s="92">
        <f t="shared" si="195"/>
        <v>2504.4639815162809</v>
      </c>
      <c r="L775" s="5">
        <v>763</v>
      </c>
      <c r="M775" s="4">
        <v>6561</v>
      </c>
      <c r="N775" s="4">
        <v>145553</v>
      </c>
      <c r="O775" s="4">
        <v>2634519</v>
      </c>
      <c r="P775" s="4">
        <f t="shared" si="196"/>
        <v>18100.066642391434</v>
      </c>
    </row>
    <row r="776" spans="1:16" x14ac:dyDescent="0.25">
      <c r="A776" s="103" t="s">
        <v>86</v>
      </c>
      <c r="B776" s="170">
        <v>81</v>
      </c>
      <c r="C776" s="70" t="s">
        <v>29</v>
      </c>
      <c r="D776" s="91">
        <v>6311</v>
      </c>
      <c r="E776" s="13">
        <v>52226</v>
      </c>
      <c r="F776" s="13">
        <v>1524879</v>
      </c>
      <c r="G776" s="18">
        <f t="shared" si="192"/>
        <v>29197.698464366407</v>
      </c>
      <c r="H776" s="71">
        <f t="shared" si="182"/>
        <v>174</v>
      </c>
      <c r="I776" s="71">
        <f t="shared" si="193"/>
        <v>-2515</v>
      </c>
      <c r="J776" s="71">
        <f t="shared" si="194"/>
        <v>9691</v>
      </c>
      <c r="K776" s="92">
        <f t="shared" si="195"/>
        <v>1518.4817894792104</v>
      </c>
      <c r="L776" s="5">
        <v>764</v>
      </c>
      <c r="M776" s="4">
        <v>6137</v>
      </c>
      <c r="N776" s="4">
        <v>54741</v>
      </c>
      <c r="O776" s="4">
        <v>1515188</v>
      </c>
      <c r="P776" s="4">
        <f t="shared" si="196"/>
        <v>27679.216674887197</v>
      </c>
    </row>
    <row r="777" spans="1:16" ht="13.5" thickBot="1" x14ac:dyDescent="0.3">
      <c r="A777" s="105" t="s">
        <v>86</v>
      </c>
      <c r="B777" s="289">
        <v>99</v>
      </c>
      <c r="C777" s="106" t="s">
        <v>30</v>
      </c>
      <c r="D777" s="107">
        <v>168</v>
      </c>
      <c r="E777" s="108" t="s">
        <v>43</v>
      </c>
      <c r="F777" s="108">
        <v>4559</v>
      </c>
      <c r="G777" s="109" t="s">
        <v>48</v>
      </c>
      <c r="H777" s="110">
        <f t="shared" si="182"/>
        <v>60</v>
      </c>
      <c r="I777" s="110" t="s">
        <v>48</v>
      </c>
      <c r="J777" s="110">
        <f>F777-O777</f>
        <v>1833</v>
      </c>
      <c r="K777" s="109" t="s">
        <v>48</v>
      </c>
      <c r="L777" s="5">
        <v>765</v>
      </c>
      <c r="M777" s="4">
        <v>108</v>
      </c>
      <c r="N777" s="4" t="s">
        <v>43</v>
      </c>
      <c r="O777" s="4">
        <v>2726</v>
      </c>
      <c r="P777" s="36" t="s">
        <v>48</v>
      </c>
    </row>
    <row r="778" spans="1:16" ht="15" customHeight="1" x14ac:dyDescent="0.25">
      <c r="A778" s="362" t="s">
        <v>0</v>
      </c>
      <c r="B778" s="359" t="s">
        <v>1</v>
      </c>
      <c r="C778" s="359" t="s">
        <v>2</v>
      </c>
      <c r="D778" s="361">
        <v>2013</v>
      </c>
      <c r="E778" s="361"/>
      <c r="F778" s="361"/>
      <c r="G778" s="361"/>
      <c r="H778" s="364" t="s">
        <v>39</v>
      </c>
      <c r="I778" s="364"/>
      <c r="J778" s="364"/>
      <c r="K778" s="364"/>
      <c r="M778" s="361">
        <v>2007</v>
      </c>
      <c r="N778" s="361"/>
      <c r="O778" s="361"/>
      <c r="P778" s="361"/>
    </row>
    <row r="779" spans="1:16" s="30" customFormat="1" ht="90" thickBot="1" x14ac:dyDescent="0.3">
      <c r="A779" s="363"/>
      <c r="B779" s="360"/>
      <c r="C779" s="360"/>
      <c r="D779" s="33" t="s">
        <v>3</v>
      </c>
      <c r="E779" s="33" t="s">
        <v>4</v>
      </c>
      <c r="F779" s="33" t="s">
        <v>5</v>
      </c>
      <c r="G779" s="40" t="s">
        <v>37</v>
      </c>
      <c r="H779" s="35" t="s">
        <v>3</v>
      </c>
      <c r="I779" s="35" t="s">
        <v>4</v>
      </c>
      <c r="J779" s="35" t="s">
        <v>5</v>
      </c>
      <c r="K779" s="40" t="s">
        <v>37</v>
      </c>
      <c r="L779" s="30" t="s">
        <v>40</v>
      </c>
      <c r="M779" s="33" t="s">
        <v>3</v>
      </c>
      <c r="N779" s="33" t="s">
        <v>4</v>
      </c>
      <c r="O779" s="33" t="s">
        <v>5</v>
      </c>
      <c r="P779" s="40" t="s">
        <v>37</v>
      </c>
    </row>
    <row r="780" spans="1:16" s="80" customFormat="1" ht="13.5" thickTop="1" x14ac:dyDescent="0.25">
      <c r="A780" s="120" t="s">
        <v>87</v>
      </c>
      <c r="B780" s="290">
        <v>0</v>
      </c>
      <c r="C780" s="121" t="s">
        <v>6</v>
      </c>
      <c r="D780" s="122">
        <v>32360</v>
      </c>
      <c r="E780" s="123">
        <v>542366</v>
      </c>
      <c r="F780" s="123">
        <v>46667382</v>
      </c>
      <c r="G780" s="100">
        <f>F780/E780*1000</f>
        <v>86044.07724673007</v>
      </c>
      <c r="H780" s="101">
        <f t="shared" si="182"/>
        <v>1878</v>
      </c>
      <c r="I780" s="101">
        <f>E780-N780</f>
        <v>33956</v>
      </c>
      <c r="J780" s="101">
        <f>F780-O780</f>
        <v>9868999</v>
      </c>
      <c r="K780" s="102">
        <f>G780-P780</f>
        <v>13664.731836529638</v>
      </c>
      <c r="L780" s="80">
        <v>766</v>
      </c>
      <c r="M780" s="124">
        <v>30482</v>
      </c>
      <c r="N780" s="124">
        <v>508410</v>
      </c>
      <c r="O780" s="124">
        <v>36798383</v>
      </c>
      <c r="P780" s="81">
        <f>O780/N780*1000</f>
        <v>72379.345410200433</v>
      </c>
    </row>
    <row r="781" spans="1:16" x14ac:dyDescent="0.25">
      <c r="A781" s="115" t="s">
        <v>87</v>
      </c>
      <c r="B781" s="291">
        <v>11</v>
      </c>
      <c r="C781" s="34" t="s">
        <v>7</v>
      </c>
      <c r="D781" s="95">
        <v>3</v>
      </c>
      <c r="E781" s="23">
        <v>7</v>
      </c>
      <c r="F781" s="23">
        <v>682</v>
      </c>
      <c r="G781" s="18">
        <f>F781/E781*1000</f>
        <v>97428.571428571435</v>
      </c>
      <c r="H781" s="71">
        <f t="shared" si="182"/>
        <v>-2</v>
      </c>
      <c r="I781" s="71" t="s">
        <v>48</v>
      </c>
      <c r="J781" s="71">
        <f>F781-O781</f>
        <v>570</v>
      </c>
      <c r="K781" s="92" t="s">
        <v>48</v>
      </c>
      <c r="L781" s="5">
        <v>767</v>
      </c>
      <c r="M781" s="23">
        <v>5</v>
      </c>
      <c r="N781" s="4" t="s">
        <v>41</v>
      </c>
      <c r="O781" s="23">
        <v>112</v>
      </c>
      <c r="P781" s="36" t="s">
        <v>48</v>
      </c>
    </row>
    <row r="782" spans="1:16" x14ac:dyDescent="0.25">
      <c r="A782" s="115" t="s">
        <v>87</v>
      </c>
      <c r="B782" s="291">
        <v>21</v>
      </c>
      <c r="C782" s="34" t="s">
        <v>8</v>
      </c>
      <c r="D782" s="95">
        <v>8</v>
      </c>
      <c r="E782" s="13" t="s">
        <v>44</v>
      </c>
      <c r="F782" s="23" t="s">
        <v>10</v>
      </c>
      <c r="G782" s="92" t="s">
        <v>48</v>
      </c>
      <c r="H782" s="71">
        <f t="shared" si="182"/>
        <v>1</v>
      </c>
      <c r="I782" s="71" t="s">
        <v>48</v>
      </c>
      <c r="J782" s="71" t="s">
        <v>48</v>
      </c>
      <c r="K782" s="92" t="s">
        <v>48</v>
      </c>
      <c r="L782" s="5">
        <v>768</v>
      </c>
      <c r="M782" s="23">
        <v>7</v>
      </c>
      <c r="N782" s="4" t="s">
        <v>33</v>
      </c>
      <c r="O782" s="23" t="s">
        <v>10</v>
      </c>
      <c r="P782" s="36" t="s">
        <v>48</v>
      </c>
    </row>
    <row r="783" spans="1:16" x14ac:dyDescent="0.25">
      <c r="A783" s="115" t="s">
        <v>87</v>
      </c>
      <c r="B783" s="291">
        <v>22</v>
      </c>
      <c r="C783" s="34" t="s">
        <v>9</v>
      </c>
      <c r="D783" s="95">
        <v>17</v>
      </c>
      <c r="E783" s="13" t="s">
        <v>33</v>
      </c>
      <c r="F783" s="23" t="s">
        <v>10</v>
      </c>
      <c r="G783" s="92" t="s">
        <v>48</v>
      </c>
      <c r="H783" s="71">
        <f t="shared" si="182"/>
        <v>5</v>
      </c>
      <c r="I783" s="71" t="s">
        <v>48</v>
      </c>
      <c r="J783" s="71" t="s">
        <v>48</v>
      </c>
      <c r="K783" s="92" t="s">
        <v>48</v>
      </c>
      <c r="L783" s="5">
        <v>769</v>
      </c>
      <c r="M783" s="23">
        <v>12</v>
      </c>
      <c r="N783" s="4" t="s">
        <v>47</v>
      </c>
      <c r="O783" s="23" t="s">
        <v>10</v>
      </c>
      <c r="P783" s="36" t="s">
        <v>48</v>
      </c>
    </row>
    <row r="784" spans="1:16" x14ac:dyDescent="0.25">
      <c r="A784" s="115" t="s">
        <v>87</v>
      </c>
      <c r="B784" s="291">
        <v>23</v>
      </c>
      <c r="C784" s="34" t="s">
        <v>11</v>
      </c>
      <c r="D784" s="95">
        <v>1609</v>
      </c>
      <c r="E784" s="23">
        <v>16199</v>
      </c>
      <c r="F784" s="23">
        <v>1274758</v>
      </c>
      <c r="G784" s="18">
        <f t="shared" ref="G784:G799" si="197">F784/E784*1000</f>
        <v>78693.623063152045</v>
      </c>
      <c r="H784" s="71">
        <f t="shared" si="182"/>
        <v>-78</v>
      </c>
      <c r="I784" s="71">
        <f t="shared" ref="I784:I799" si="198">E784-N784</f>
        <v>-3513</v>
      </c>
      <c r="J784" s="71">
        <f t="shared" ref="J784:J799" si="199">F784-O784</f>
        <v>-61024</v>
      </c>
      <c r="K784" s="92">
        <f t="shared" ref="K784:K799" si="200">G784-P784</f>
        <v>10928.70829042478</v>
      </c>
      <c r="L784" s="5">
        <v>770</v>
      </c>
      <c r="M784" s="23">
        <v>1687</v>
      </c>
      <c r="N784" s="23">
        <v>19712</v>
      </c>
      <c r="O784" s="23">
        <v>1335782</v>
      </c>
      <c r="P784" s="4">
        <f t="shared" ref="P784:P804" si="201">O784/N784*1000</f>
        <v>67764.914772727265</v>
      </c>
    </row>
    <row r="785" spans="1:16" x14ac:dyDescent="0.25">
      <c r="A785" s="115" t="s">
        <v>87</v>
      </c>
      <c r="B785" s="291" t="s">
        <v>12</v>
      </c>
      <c r="C785" s="34" t="s">
        <v>13</v>
      </c>
      <c r="D785" s="95">
        <v>684</v>
      </c>
      <c r="E785" s="23">
        <v>7095</v>
      </c>
      <c r="F785" s="23">
        <v>322412</v>
      </c>
      <c r="G785" s="18">
        <f t="shared" si="197"/>
        <v>45442.142353770258</v>
      </c>
      <c r="H785" s="71">
        <f t="shared" si="182"/>
        <v>-105</v>
      </c>
      <c r="I785" s="71">
        <f t="shared" si="198"/>
        <v>-3106</v>
      </c>
      <c r="J785" s="71">
        <f t="shared" si="199"/>
        <v>-93699</v>
      </c>
      <c r="K785" s="92">
        <f t="shared" si="200"/>
        <v>4650.9454122939278</v>
      </c>
      <c r="L785" s="5">
        <v>771</v>
      </c>
      <c r="M785" s="23">
        <v>789</v>
      </c>
      <c r="N785" s="23">
        <v>10201</v>
      </c>
      <c r="O785" s="23">
        <v>416111</v>
      </c>
      <c r="P785" s="4">
        <f t="shared" si="201"/>
        <v>40791.19694147633</v>
      </c>
    </row>
    <row r="786" spans="1:16" x14ac:dyDescent="0.25">
      <c r="A786" s="115" t="s">
        <v>87</v>
      </c>
      <c r="B786" s="291">
        <v>42</v>
      </c>
      <c r="C786" s="34" t="s">
        <v>14</v>
      </c>
      <c r="D786" s="95">
        <v>1227</v>
      </c>
      <c r="E786" s="23">
        <v>13564</v>
      </c>
      <c r="F786" s="23">
        <v>1305568</v>
      </c>
      <c r="G786" s="18">
        <f t="shared" si="197"/>
        <v>96252.432910645817</v>
      </c>
      <c r="H786" s="71">
        <f t="shared" ref="H786:H851" si="202">D786-M786</f>
        <v>-162</v>
      </c>
      <c r="I786" s="71">
        <f t="shared" si="198"/>
        <v>-1006</v>
      </c>
      <c r="J786" s="71">
        <f t="shared" si="199"/>
        <v>355982</v>
      </c>
      <c r="K786" s="92">
        <f t="shared" si="200"/>
        <v>31078.376630618361</v>
      </c>
      <c r="L786" s="5">
        <v>772</v>
      </c>
      <c r="M786" s="23">
        <v>1389</v>
      </c>
      <c r="N786" s="23">
        <v>14570</v>
      </c>
      <c r="O786" s="23">
        <v>949586</v>
      </c>
      <c r="P786" s="4">
        <f t="shared" si="201"/>
        <v>65174.056280027457</v>
      </c>
    </row>
    <row r="787" spans="1:16" x14ac:dyDescent="0.25">
      <c r="A787" s="115" t="s">
        <v>87</v>
      </c>
      <c r="B787" s="291" t="s">
        <v>15</v>
      </c>
      <c r="C787" s="34" t="s">
        <v>16</v>
      </c>
      <c r="D787" s="95">
        <v>3595</v>
      </c>
      <c r="E787" s="23">
        <v>44258</v>
      </c>
      <c r="F787" s="23">
        <v>1586527</v>
      </c>
      <c r="G787" s="18">
        <f t="shared" si="197"/>
        <v>35847.23665777938</v>
      </c>
      <c r="H787" s="71">
        <f t="shared" si="202"/>
        <v>-91</v>
      </c>
      <c r="I787" s="71">
        <f t="shared" si="198"/>
        <v>18</v>
      </c>
      <c r="J787" s="71">
        <f t="shared" si="199"/>
        <v>203017</v>
      </c>
      <c r="K787" s="92">
        <f t="shared" si="200"/>
        <v>4574.4066396961971</v>
      </c>
      <c r="L787" s="5">
        <v>773</v>
      </c>
      <c r="M787" s="23">
        <v>3686</v>
      </c>
      <c r="N787" s="23">
        <v>44240</v>
      </c>
      <c r="O787" s="23">
        <v>1383510</v>
      </c>
      <c r="P787" s="4">
        <f t="shared" si="201"/>
        <v>31272.830018083183</v>
      </c>
    </row>
    <row r="788" spans="1:16" x14ac:dyDescent="0.25">
      <c r="A788" s="115" t="s">
        <v>87</v>
      </c>
      <c r="B788" s="291" t="s">
        <v>17</v>
      </c>
      <c r="C788" s="34" t="s">
        <v>18</v>
      </c>
      <c r="D788" s="95">
        <v>372</v>
      </c>
      <c r="E788" s="23">
        <v>6070</v>
      </c>
      <c r="F788" s="23">
        <v>275585</v>
      </c>
      <c r="G788" s="18">
        <f t="shared" si="197"/>
        <v>45401.153212520592</v>
      </c>
      <c r="H788" s="71">
        <f t="shared" si="202"/>
        <v>-5</v>
      </c>
      <c r="I788" s="71">
        <f t="shared" si="198"/>
        <v>-1588</v>
      </c>
      <c r="J788" s="71">
        <f t="shared" si="199"/>
        <v>-97190</v>
      </c>
      <c r="K788" s="92">
        <f t="shared" si="200"/>
        <v>-3276.700012864625</v>
      </c>
      <c r="L788" s="5">
        <v>774</v>
      </c>
      <c r="M788" s="23">
        <v>377</v>
      </c>
      <c r="N788" s="23">
        <v>7658</v>
      </c>
      <c r="O788" s="23">
        <v>372775</v>
      </c>
      <c r="P788" s="4">
        <f t="shared" si="201"/>
        <v>48677.853225385217</v>
      </c>
    </row>
    <row r="789" spans="1:16" x14ac:dyDescent="0.25">
      <c r="A789" s="115" t="s">
        <v>87</v>
      </c>
      <c r="B789" s="288">
        <v>51</v>
      </c>
      <c r="C789" s="79" t="s">
        <v>19</v>
      </c>
      <c r="D789" s="95">
        <v>1339</v>
      </c>
      <c r="E789" s="23">
        <v>49910</v>
      </c>
      <c r="F789" s="23">
        <v>7837554</v>
      </c>
      <c r="G789" s="18">
        <f t="shared" si="197"/>
        <v>157033.74073331998</v>
      </c>
      <c r="H789" s="71">
        <f t="shared" si="202"/>
        <v>311</v>
      </c>
      <c r="I789" s="77">
        <f t="shared" si="198"/>
        <v>24535</v>
      </c>
      <c r="J789" s="77">
        <f t="shared" si="199"/>
        <v>5244726</v>
      </c>
      <c r="K789" s="104">
        <f t="shared" si="200"/>
        <v>54853.326940216532</v>
      </c>
      <c r="L789" s="5">
        <v>775</v>
      </c>
      <c r="M789" s="23">
        <v>1028</v>
      </c>
      <c r="N789" s="23">
        <v>25375</v>
      </c>
      <c r="O789" s="23">
        <v>2592828</v>
      </c>
      <c r="P789" s="4">
        <f t="shared" si="201"/>
        <v>102180.41379310345</v>
      </c>
    </row>
    <row r="790" spans="1:16" x14ac:dyDescent="0.25">
      <c r="A790" s="115" t="s">
        <v>87</v>
      </c>
      <c r="B790" s="288">
        <v>52</v>
      </c>
      <c r="C790" s="79" t="s">
        <v>20</v>
      </c>
      <c r="D790" s="95">
        <v>2234</v>
      </c>
      <c r="E790" s="23">
        <v>47382</v>
      </c>
      <c r="F790" s="23">
        <v>9302444</v>
      </c>
      <c r="G790" s="113">
        <f t="shared" si="197"/>
        <v>196328.64800979276</v>
      </c>
      <c r="H790" s="71">
        <f t="shared" si="202"/>
        <v>-53</v>
      </c>
      <c r="I790" s="71">
        <f t="shared" si="198"/>
        <v>-7468</v>
      </c>
      <c r="J790" s="71">
        <f t="shared" si="199"/>
        <v>-322921</v>
      </c>
      <c r="K790" s="92">
        <f t="shared" si="200"/>
        <v>20843.415557650529</v>
      </c>
      <c r="L790" s="5">
        <v>776</v>
      </c>
      <c r="M790" s="23">
        <v>2287</v>
      </c>
      <c r="N790" s="23">
        <v>54850</v>
      </c>
      <c r="O790" s="23">
        <v>9625365</v>
      </c>
      <c r="P790" s="4">
        <f t="shared" si="201"/>
        <v>175485.23245214223</v>
      </c>
    </row>
    <row r="791" spans="1:16" x14ac:dyDescent="0.25">
      <c r="A791" s="115" t="s">
        <v>87</v>
      </c>
      <c r="B791" s="291">
        <v>53</v>
      </c>
      <c r="C791" s="34" t="s">
        <v>21</v>
      </c>
      <c r="D791" s="95">
        <v>1856</v>
      </c>
      <c r="E791" s="23">
        <v>13523</v>
      </c>
      <c r="F791" s="23">
        <v>1043179</v>
      </c>
      <c r="G791" s="18">
        <f t="shared" si="197"/>
        <v>77141.092952747174</v>
      </c>
      <c r="H791" s="71">
        <f t="shared" si="202"/>
        <v>70</v>
      </c>
      <c r="I791" s="71">
        <f t="shared" si="198"/>
        <v>-1095</v>
      </c>
      <c r="J791" s="71">
        <f t="shared" si="199"/>
        <v>-122701</v>
      </c>
      <c r="K791" s="92">
        <f t="shared" si="200"/>
        <v>-2615.3716798975074</v>
      </c>
      <c r="L791" s="5">
        <v>777</v>
      </c>
      <c r="M791" s="23">
        <v>1786</v>
      </c>
      <c r="N791" s="23">
        <v>14618</v>
      </c>
      <c r="O791" s="23">
        <v>1165880</v>
      </c>
      <c r="P791" s="4">
        <f t="shared" si="201"/>
        <v>79756.464632644682</v>
      </c>
    </row>
    <row r="792" spans="1:16" x14ac:dyDescent="0.25">
      <c r="A792" s="115" t="s">
        <v>87</v>
      </c>
      <c r="B792" s="288">
        <v>54</v>
      </c>
      <c r="C792" s="79" t="s">
        <v>22</v>
      </c>
      <c r="D792" s="111">
        <v>6538</v>
      </c>
      <c r="E792" s="112">
        <v>87818</v>
      </c>
      <c r="F792" s="112">
        <v>10034799</v>
      </c>
      <c r="G792" s="18">
        <f t="shared" si="197"/>
        <v>114268.13409551572</v>
      </c>
      <c r="H792" s="71">
        <f t="shared" si="202"/>
        <v>680</v>
      </c>
      <c r="I792" s="71">
        <f t="shared" si="198"/>
        <v>9266</v>
      </c>
      <c r="J792" s="71">
        <f t="shared" si="199"/>
        <v>1947140</v>
      </c>
      <c r="K792" s="92">
        <f t="shared" si="200"/>
        <v>11308.833250215786</v>
      </c>
      <c r="L792" s="5">
        <v>778</v>
      </c>
      <c r="M792" s="23">
        <v>5858</v>
      </c>
      <c r="N792" s="23">
        <v>78552</v>
      </c>
      <c r="O792" s="23">
        <v>8087659</v>
      </c>
      <c r="P792" s="4">
        <f t="shared" si="201"/>
        <v>102959.30084529993</v>
      </c>
    </row>
    <row r="793" spans="1:16" x14ac:dyDescent="0.25">
      <c r="A793" s="115" t="s">
        <v>87</v>
      </c>
      <c r="B793" s="291">
        <v>55</v>
      </c>
      <c r="C793" s="34" t="s">
        <v>23</v>
      </c>
      <c r="D793" s="95">
        <v>236</v>
      </c>
      <c r="E793" s="23">
        <v>15600</v>
      </c>
      <c r="F793" s="23">
        <v>2030322</v>
      </c>
      <c r="G793" s="18">
        <f t="shared" si="197"/>
        <v>130148.84615384617</v>
      </c>
      <c r="H793" s="71">
        <f t="shared" si="202"/>
        <v>38</v>
      </c>
      <c r="I793" s="71">
        <f t="shared" si="198"/>
        <v>1019</v>
      </c>
      <c r="J793" s="71">
        <f t="shared" si="199"/>
        <v>216457</v>
      </c>
      <c r="K793" s="92">
        <f t="shared" si="200"/>
        <v>5749.6279932261968</v>
      </c>
      <c r="L793" s="5">
        <v>779</v>
      </c>
      <c r="M793" s="23">
        <v>198</v>
      </c>
      <c r="N793" s="23">
        <v>14581</v>
      </c>
      <c r="O793" s="23">
        <v>1813865</v>
      </c>
      <c r="P793" s="4">
        <f t="shared" si="201"/>
        <v>124399.21816061997</v>
      </c>
    </row>
    <row r="794" spans="1:16" ht="25.5" x14ac:dyDescent="0.25">
      <c r="A794" s="115" t="s">
        <v>87</v>
      </c>
      <c r="B794" s="291">
        <v>56</v>
      </c>
      <c r="C794" s="34" t="s">
        <v>24</v>
      </c>
      <c r="D794" s="95">
        <v>1360</v>
      </c>
      <c r="E794" s="23">
        <v>35163</v>
      </c>
      <c r="F794" s="23">
        <v>2019855</v>
      </c>
      <c r="G794" s="18">
        <f t="shared" si="197"/>
        <v>57442.624349458238</v>
      </c>
      <c r="H794" s="71">
        <f t="shared" si="202"/>
        <v>51</v>
      </c>
      <c r="I794" s="71">
        <f t="shared" si="198"/>
        <v>-85</v>
      </c>
      <c r="J794" s="71">
        <f t="shared" si="199"/>
        <v>487348</v>
      </c>
      <c r="K794" s="92">
        <f t="shared" si="200"/>
        <v>13964.781634977982</v>
      </c>
      <c r="L794" s="5">
        <v>780</v>
      </c>
      <c r="M794" s="23">
        <v>1309</v>
      </c>
      <c r="N794" s="23">
        <v>35248</v>
      </c>
      <c r="O794" s="23">
        <v>1532507</v>
      </c>
      <c r="P794" s="4">
        <f t="shared" si="201"/>
        <v>43477.842714480255</v>
      </c>
    </row>
    <row r="795" spans="1:16" x14ac:dyDescent="0.25">
      <c r="A795" s="115" t="s">
        <v>87</v>
      </c>
      <c r="B795" s="291">
        <v>61</v>
      </c>
      <c r="C795" s="34" t="s">
        <v>25</v>
      </c>
      <c r="D795" s="95">
        <v>532</v>
      </c>
      <c r="E795" s="23">
        <v>22471</v>
      </c>
      <c r="F795" s="23">
        <v>955925</v>
      </c>
      <c r="G795" s="18">
        <f t="shared" si="197"/>
        <v>42540.385385608119</v>
      </c>
      <c r="H795" s="71">
        <f t="shared" si="202"/>
        <v>90</v>
      </c>
      <c r="I795" s="71">
        <f t="shared" si="198"/>
        <v>6168</v>
      </c>
      <c r="J795" s="71">
        <f t="shared" si="199"/>
        <v>318524</v>
      </c>
      <c r="K795" s="92">
        <f t="shared" si="200"/>
        <v>3443.2253537121505</v>
      </c>
      <c r="L795" s="5">
        <v>781</v>
      </c>
      <c r="M795" s="23">
        <v>442</v>
      </c>
      <c r="N795" s="23">
        <v>16303</v>
      </c>
      <c r="O795" s="23">
        <v>637401</v>
      </c>
      <c r="P795" s="4">
        <f t="shared" si="201"/>
        <v>39097.160031895968</v>
      </c>
    </row>
    <row r="796" spans="1:16" x14ac:dyDescent="0.25">
      <c r="A796" s="115" t="s">
        <v>87</v>
      </c>
      <c r="B796" s="291">
        <v>62</v>
      </c>
      <c r="C796" s="34" t="s">
        <v>26</v>
      </c>
      <c r="D796" s="95">
        <v>3147</v>
      </c>
      <c r="E796" s="23">
        <v>60840</v>
      </c>
      <c r="F796" s="23">
        <v>4035969</v>
      </c>
      <c r="G796" s="18">
        <f t="shared" si="197"/>
        <v>66337.426035502955</v>
      </c>
      <c r="H796" s="71">
        <f t="shared" si="202"/>
        <v>168</v>
      </c>
      <c r="I796" s="71">
        <f t="shared" si="198"/>
        <v>2567</v>
      </c>
      <c r="J796" s="71">
        <f t="shared" si="199"/>
        <v>961975</v>
      </c>
      <c r="K796" s="92">
        <f t="shared" si="200"/>
        <v>13585.825808982954</v>
      </c>
      <c r="L796" s="5">
        <v>782</v>
      </c>
      <c r="M796" s="23">
        <v>2979</v>
      </c>
      <c r="N796" s="23">
        <v>58273</v>
      </c>
      <c r="O796" s="23">
        <v>3073994</v>
      </c>
      <c r="P796" s="4">
        <f t="shared" si="201"/>
        <v>52751.60022652</v>
      </c>
    </row>
    <row r="797" spans="1:16" x14ac:dyDescent="0.25">
      <c r="A797" s="115" t="s">
        <v>87</v>
      </c>
      <c r="B797" s="291">
        <v>71</v>
      </c>
      <c r="C797" s="34" t="s">
        <v>27</v>
      </c>
      <c r="D797" s="95">
        <v>525</v>
      </c>
      <c r="E797" s="23">
        <v>14352</v>
      </c>
      <c r="F797" s="23">
        <v>719898</v>
      </c>
      <c r="G797" s="18">
        <f t="shared" si="197"/>
        <v>50160.117056856187</v>
      </c>
      <c r="H797" s="71">
        <f t="shared" si="202"/>
        <v>26</v>
      </c>
      <c r="I797" s="71">
        <f t="shared" si="198"/>
        <v>2379</v>
      </c>
      <c r="J797" s="71">
        <f t="shared" si="199"/>
        <v>200940</v>
      </c>
      <c r="K797" s="92">
        <f t="shared" si="200"/>
        <v>6816.0930027344148</v>
      </c>
      <c r="L797" s="5">
        <v>783</v>
      </c>
      <c r="M797" s="23">
        <v>499</v>
      </c>
      <c r="N797" s="23">
        <v>11973</v>
      </c>
      <c r="O797" s="23">
        <v>518958</v>
      </c>
      <c r="P797" s="4">
        <f t="shared" si="201"/>
        <v>43344.024054121772</v>
      </c>
    </row>
    <row r="798" spans="1:16" x14ac:dyDescent="0.25">
      <c r="A798" s="115" t="s">
        <v>87</v>
      </c>
      <c r="B798" s="288">
        <v>72</v>
      </c>
      <c r="C798" s="79" t="s">
        <v>28</v>
      </c>
      <c r="D798" s="95">
        <v>4221</v>
      </c>
      <c r="E798" s="23">
        <v>76208</v>
      </c>
      <c r="F798" s="23">
        <v>2128871</v>
      </c>
      <c r="G798" s="18">
        <f t="shared" si="197"/>
        <v>27935.006823430613</v>
      </c>
      <c r="H798" s="77">
        <f t="shared" si="202"/>
        <v>724</v>
      </c>
      <c r="I798" s="71">
        <f t="shared" si="198"/>
        <v>10190</v>
      </c>
      <c r="J798" s="71">
        <f t="shared" si="199"/>
        <v>567985</v>
      </c>
      <c r="K798" s="92">
        <f t="shared" si="200"/>
        <v>4291.6671281959789</v>
      </c>
      <c r="L798" s="5">
        <v>784</v>
      </c>
      <c r="M798" s="23">
        <v>3497</v>
      </c>
      <c r="N798" s="23">
        <v>66018</v>
      </c>
      <c r="O798" s="23">
        <v>1560886</v>
      </c>
      <c r="P798" s="4">
        <f t="shared" si="201"/>
        <v>23643.339695234634</v>
      </c>
    </row>
    <row r="799" spans="1:16" x14ac:dyDescent="0.25">
      <c r="A799" s="115" t="s">
        <v>87</v>
      </c>
      <c r="B799" s="291">
        <v>81</v>
      </c>
      <c r="C799" s="34" t="s">
        <v>29</v>
      </c>
      <c r="D799" s="95">
        <v>2772</v>
      </c>
      <c r="E799" s="23">
        <v>27243</v>
      </c>
      <c r="F799" s="23">
        <v>1115417</v>
      </c>
      <c r="G799" s="18">
        <f t="shared" si="197"/>
        <v>40943.251477443744</v>
      </c>
      <c r="H799" s="71">
        <f t="shared" si="202"/>
        <v>175</v>
      </c>
      <c r="I799" s="71">
        <f t="shared" si="198"/>
        <v>2492</v>
      </c>
      <c r="J799" s="71">
        <f t="shared" si="199"/>
        <v>233163</v>
      </c>
      <c r="K799" s="92">
        <f t="shared" si="200"/>
        <v>5298.0654243549798</v>
      </c>
      <c r="L799" s="5">
        <v>785</v>
      </c>
      <c r="M799" s="23">
        <v>2597</v>
      </c>
      <c r="N799" s="23">
        <v>24751</v>
      </c>
      <c r="O799" s="23">
        <v>882254</v>
      </c>
      <c r="P799" s="4">
        <f t="shared" si="201"/>
        <v>35645.186053088764</v>
      </c>
    </row>
    <row r="800" spans="1:16" ht="13.5" thickBot="1" x14ac:dyDescent="0.3">
      <c r="A800" s="116" t="s">
        <v>87</v>
      </c>
      <c r="B800" s="292">
        <v>99</v>
      </c>
      <c r="C800" s="117" t="s">
        <v>30</v>
      </c>
      <c r="D800" s="118">
        <v>85</v>
      </c>
      <c r="E800" s="108" t="s">
        <v>42</v>
      </c>
      <c r="F800" s="119">
        <v>1820</v>
      </c>
      <c r="G800" s="109" t="s">
        <v>48</v>
      </c>
      <c r="H800" s="110">
        <f t="shared" si="202"/>
        <v>35</v>
      </c>
      <c r="I800" s="110" t="s">
        <v>48</v>
      </c>
      <c r="J800" s="110">
        <f t="shared" ref="J800:J826" si="203">F800-O800</f>
        <v>656</v>
      </c>
      <c r="K800" s="109" t="s">
        <v>48</v>
      </c>
      <c r="L800" s="5">
        <v>786</v>
      </c>
      <c r="M800" s="23">
        <v>50</v>
      </c>
      <c r="N800" s="23">
        <v>59</v>
      </c>
      <c r="O800" s="23">
        <v>1164</v>
      </c>
      <c r="P800" s="4">
        <f t="shared" si="201"/>
        <v>19728.813559322036</v>
      </c>
    </row>
    <row r="801" spans="1:16" ht="15" customHeight="1" x14ac:dyDescent="0.25">
      <c r="A801" s="362" t="s">
        <v>0</v>
      </c>
      <c r="B801" s="359" t="s">
        <v>1</v>
      </c>
      <c r="C801" s="359" t="s">
        <v>2</v>
      </c>
      <c r="D801" s="361">
        <v>2013</v>
      </c>
      <c r="E801" s="361"/>
      <c r="F801" s="361"/>
      <c r="G801" s="361"/>
      <c r="H801" s="364" t="s">
        <v>39</v>
      </c>
      <c r="I801" s="364"/>
      <c r="J801" s="364"/>
      <c r="K801" s="364"/>
      <c r="M801" s="361">
        <v>2007</v>
      </c>
      <c r="N801" s="361"/>
      <c r="O801" s="361"/>
      <c r="P801" s="361"/>
    </row>
    <row r="802" spans="1:16" s="30" customFormat="1" ht="90" thickBot="1" x14ac:dyDescent="0.3">
      <c r="A802" s="363"/>
      <c r="B802" s="360"/>
      <c r="C802" s="360"/>
      <c r="D802" s="33" t="s">
        <v>3</v>
      </c>
      <c r="E802" s="33" t="s">
        <v>4</v>
      </c>
      <c r="F802" s="33" t="s">
        <v>5</v>
      </c>
      <c r="G802" s="40" t="s">
        <v>37</v>
      </c>
      <c r="H802" s="35" t="s">
        <v>3</v>
      </c>
      <c r="I802" s="35" t="s">
        <v>4</v>
      </c>
      <c r="J802" s="35" t="s">
        <v>5</v>
      </c>
      <c r="K802" s="40" t="s">
        <v>37</v>
      </c>
      <c r="L802" s="30" t="s">
        <v>40</v>
      </c>
      <c r="M802" s="33" t="s">
        <v>3</v>
      </c>
      <c r="N802" s="33" t="s">
        <v>4</v>
      </c>
      <c r="O802" s="33" t="s">
        <v>5</v>
      </c>
      <c r="P802" s="40" t="s">
        <v>37</v>
      </c>
    </row>
    <row r="803" spans="1:16" s="80" customFormat="1" ht="13.5" thickTop="1" x14ac:dyDescent="0.25">
      <c r="A803" s="96" t="s">
        <v>88</v>
      </c>
      <c r="B803" s="287">
        <v>0</v>
      </c>
      <c r="C803" s="97" t="s">
        <v>6</v>
      </c>
      <c r="D803" s="98">
        <v>10668</v>
      </c>
      <c r="E803" s="99">
        <v>166252</v>
      </c>
      <c r="F803" s="99">
        <v>6521820</v>
      </c>
      <c r="G803" s="100">
        <f t="shared" ref="G803:G822" si="204">F803/E803*1000</f>
        <v>39228.520559151169</v>
      </c>
      <c r="H803" s="101">
        <f t="shared" si="202"/>
        <v>-984</v>
      </c>
      <c r="I803" s="101">
        <f>E803-N803</f>
        <v>-12638</v>
      </c>
      <c r="J803" s="101">
        <f t="shared" si="203"/>
        <v>224788</v>
      </c>
      <c r="K803" s="102">
        <f>G803-P803</f>
        <v>4027.93919630249</v>
      </c>
      <c r="L803" s="80">
        <v>787</v>
      </c>
      <c r="M803" s="81">
        <v>11652</v>
      </c>
      <c r="N803" s="81">
        <v>178890</v>
      </c>
      <c r="O803" s="81">
        <v>6297032</v>
      </c>
      <c r="P803" s="81">
        <f t="shared" si="201"/>
        <v>35200.581362848679</v>
      </c>
    </row>
    <row r="804" spans="1:16" x14ac:dyDescent="0.25">
      <c r="A804" s="103" t="s">
        <v>88</v>
      </c>
      <c r="B804" s="170">
        <v>11</v>
      </c>
      <c r="C804" s="70" t="s">
        <v>7</v>
      </c>
      <c r="D804" s="91">
        <v>66</v>
      </c>
      <c r="E804" s="13">
        <v>1040</v>
      </c>
      <c r="F804" s="13">
        <v>68024</v>
      </c>
      <c r="G804" s="18">
        <f t="shared" si="204"/>
        <v>65407.692307692298</v>
      </c>
      <c r="H804" s="71">
        <f t="shared" si="202"/>
        <v>0</v>
      </c>
      <c r="I804" s="71">
        <f>E804-N804</f>
        <v>-60</v>
      </c>
      <c r="J804" s="71">
        <f t="shared" si="203"/>
        <v>12545</v>
      </c>
      <c r="K804" s="92">
        <f>G804-P804</f>
        <v>14972.237762237753</v>
      </c>
      <c r="L804" s="5">
        <v>788</v>
      </c>
      <c r="M804" s="4">
        <v>66</v>
      </c>
      <c r="N804" s="4">
        <v>1100</v>
      </c>
      <c r="O804" s="4">
        <v>55479</v>
      </c>
      <c r="P804" s="4">
        <f t="shared" si="201"/>
        <v>50435.454545454544</v>
      </c>
    </row>
    <row r="805" spans="1:16" x14ac:dyDescent="0.25">
      <c r="A805" s="103" t="s">
        <v>88</v>
      </c>
      <c r="B805" s="170">
        <v>21</v>
      </c>
      <c r="C805" s="70" t="s">
        <v>8</v>
      </c>
      <c r="D805" s="91">
        <v>13</v>
      </c>
      <c r="E805" s="13">
        <v>165</v>
      </c>
      <c r="F805" s="13">
        <v>11019</v>
      </c>
      <c r="G805" s="18">
        <f t="shared" si="204"/>
        <v>66781.818181818177</v>
      </c>
      <c r="H805" s="71">
        <f t="shared" si="202"/>
        <v>-1</v>
      </c>
      <c r="I805" s="71" t="s">
        <v>48</v>
      </c>
      <c r="J805" s="71">
        <f t="shared" si="203"/>
        <v>-3817</v>
      </c>
      <c r="K805" s="92" t="s">
        <v>48</v>
      </c>
      <c r="L805" s="5">
        <v>789</v>
      </c>
      <c r="M805" s="4">
        <v>14</v>
      </c>
      <c r="N805" s="4" t="s">
        <v>44</v>
      </c>
      <c r="O805" s="4">
        <v>14836</v>
      </c>
      <c r="P805" s="36" t="s">
        <v>48</v>
      </c>
    </row>
    <row r="806" spans="1:16" x14ac:dyDescent="0.25">
      <c r="A806" s="103" t="s">
        <v>88</v>
      </c>
      <c r="B806" s="288">
        <v>22</v>
      </c>
      <c r="C806" s="79" t="s">
        <v>9</v>
      </c>
      <c r="D806" s="91">
        <v>15</v>
      </c>
      <c r="E806" s="13">
        <v>231</v>
      </c>
      <c r="F806" s="13">
        <v>24240</v>
      </c>
      <c r="G806" s="113">
        <f t="shared" si="204"/>
        <v>104935.06493506493</v>
      </c>
      <c r="H806" s="71">
        <f t="shared" si="202"/>
        <v>3</v>
      </c>
      <c r="I806" s="71">
        <f t="shared" ref="I806:I822" si="205">E806-N806</f>
        <v>45</v>
      </c>
      <c r="J806" s="71">
        <f t="shared" si="203"/>
        <v>10949</v>
      </c>
      <c r="K806" s="104">
        <f t="shared" ref="K806:K822" si="206">G806-P806</f>
        <v>33478.075687753109</v>
      </c>
      <c r="L806" s="5">
        <v>790</v>
      </c>
      <c r="M806" s="4">
        <v>12</v>
      </c>
      <c r="N806" s="4">
        <v>186</v>
      </c>
      <c r="O806" s="4">
        <v>13291</v>
      </c>
      <c r="P806" s="4">
        <f t="shared" ref="P806:P822" si="207">O806/N806*1000</f>
        <v>71456.989247311823</v>
      </c>
    </row>
    <row r="807" spans="1:16" x14ac:dyDescent="0.25">
      <c r="A807" s="103" t="s">
        <v>88</v>
      </c>
      <c r="B807" s="170">
        <v>23</v>
      </c>
      <c r="C807" s="70" t="s">
        <v>11</v>
      </c>
      <c r="D807" s="91">
        <v>999</v>
      </c>
      <c r="E807" s="13">
        <v>8507</v>
      </c>
      <c r="F807" s="13">
        <v>434866</v>
      </c>
      <c r="G807" s="18">
        <f t="shared" si="204"/>
        <v>51118.608205007637</v>
      </c>
      <c r="H807" s="71">
        <f t="shared" si="202"/>
        <v>-310</v>
      </c>
      <c r="I807" s="71">
        <f t="shared" si="205"/>
        <v>-5579</v>
      </c>
      <c r="J807" s="71">
        <f t="shared" si="203"/>
        <v>-210851</v>
      </c>
      <c r="K807" s="92">
        <f t="shared" si="206"/>
        <v>5277.5603560796226</v>
      </c>
      <c r="L807" s="5">
        <v>791</v>
      </c>
      <c r="M807" s="4">
        <v>1309</v>
      </c>
      <c r="N807" s="4">
        <v>14086</v>
      </c>
      <c r="O807" s="4">
        <v>645717</v>
      </c>
      <c r="P807" s="4">
        <f t="shared" si="207"/>
        <v>45841.047848928014</v>
      </c>
    </row>
    <row r="808" spans="1:16" x14ac:dyDescent="0.25">
      <c r="A808" s="103" t="s">
        <v>88</v>
      </c>
      <c r="B808" s="170" t="s">
        <v>12</v>
      </c>
      <c r="C808" s="70" t="s">
        <v>13</v>
      </c>
      <c r="D808" s="91">
        <v>511</v>
      </c>
      <c r="E808" s="13">
        <v>18531</v>
      </c>
      <c r="F808" s="13">
        <v>907227</v>
      </c>
      <c r="G808" s="18">
        <f t="shared" si="204"/>
        <v>48957.260806216611</v>
      </c>
      <c r="H808" s="71">
        <f t="shared" si="202"/>
        <v>-81</v>
      </c>
      <c r="I808" s="71">
        <f t="shared" si="205"/>
        <v>-3120</v>
      </c>
      <c r="J808" s="71">
        <f t="shared" si="203"/>
        <v>-39001</v>
      </c>
      <c r="K808" s="92">
        <f t="shared" si="206"/>
        <v>5253.5981578400897</v>
      </c>
      <c r="L808" s="5">
        <v>792</v>
      </c>
      <c r="M808" s="4">
        <v>592</v>
      </c>
      <c r="N808" s="4">
        <v>21651</v>
      </c>
      <c r="O808" s="4">
        <v>946228</v>
      </c>
      <c r="P808" s="4">
        <f t="shared" si="207"/>
        <v>43703.662648376521</v>
      </c>
    </row>
    <row r="809" spans="1:16" x14ac:dyDescent="0.25">
      <c r="A809" s="103" t="s">
        <v>88</v>
      </c>
      <c r="B809" s="170">
        <v>42</v>
      </c>
      <c r="C809" s="70" t="s">
        <v>14</v>
      </c>
      <c r="D809" s="91">
        <v>574</v>
      </c>
      <c r="E809" s="13">
        <v>10970</v>
      </c>
      <c r="F809" s="13">
        <v>609181</v>
      </c>
      <c r="G809" s="18">
        <f t="shared" si="204"/>
        <v>55531.540565177755</v>
      </c>
      <c r="H809" s="71">
        <f t="shared" si="202"/>
        <v>-59</v>
      </c>
      <c r="I809" s="71">
        <f t="shared" si="205"/>
        <v>297</v>
      </c>
      <c r="J809" s="71">
        <f t="shared" si="203"/>
        <v>117107</v>
      </c>
      <c r="K809" s="92">
        <f t="shared" si="206"/>
        <v>9426.9776494089965</v>
      </c>
      <c r="L809" s="5">
        <v>793</v>
      </c>
      <c r="M809" s="4">
        <v>633</v>
      </c>
      <c r="N809" s="4">
        <v>10673</v>
      </c>
      <c r="O809" s="4">
        <v>492074</v>
      </c>
      <c r="P809" s="4">
        <f t="shared" si="207"/>
        <v>46104.562915768758</v>
      </c>
    </row>
    <row r="810" spans="1:16" x14ac:dyDescent="0.25">
      <c r="A810" s="103" t="s">
        <v>88</v>
      </c>
      <c r="B810" s="288" t="s">
        <v>15</v>
      </c>
      <c r="C810" s="79" t="s">
        <v>16</v>
      </c>
      <c r="D810" s="111">
        <v>1595</v>
      </c>
      <c r="E810" s="13">
        <v>25203</v>
      </c>
      <c r="F810" s="13">
        <v>654392</v>
      </c>
      <c r="G810" s="18">
        <f t="shared" si="204"/>
        <v>25964.845454906161</v>
      </c>
      <c r="H810" s="71">
        <f t="shared" si="202"/>
        <v>-164</v>
      </c>
      <c r="I810" s="71">
        <f t="shared" si="205"/>
        <v>-3251</v>
      </c>
      <c r="J810" s="71">
        <f t="shared" si="203"/>
        <v>-63264</v>
      </c>
      <c r="K810" s="92">
        <f t="shared" si="206"/>
        <v>743.2245931644029</v>
      </c>
      <c r="L810" s="5">
        <v>794</v>
      </c>
      <c r="M810" s="4">
        <v>1759</v>
      </c>
      <c r="N810" s="4">
        <v>28454</v>
      </c>
      <c r="O810" s="4">
        <v>717656</v>
      </c>
      <c r="P810" s="4">
        <f t="shared" si="207"/>
        <v>25221.620861741758</v>
      </c>
    </row>
    <row r="811" spans="1:16" x14ac:dyDescent="0.25">
      <c r="A811" s="103" t="s">
        <v>88</v>
      </c>
      <c r="B811" s="288" t="s">
        <v>17</v>
      </c>
      <c r="C811" s="79" t="s">
        <v>18</v>
      </c>
      <c r="D811" s="91">
        <v>605</v>
      </c>
      <c r="E811" s="13">
        <v>16091</v>
      </c>
      <c r="F811" s="13">
        <v>695503</v>
      </c>
      <c r="G811" s="18">
        <f t="shared" si="204"/>
        <v>43223.106084146413</v>
      </c>
      <c r="H811" s="77">
        <f t="shared" si="202"/>
        <v>39</v>
      </c>
      <c r="I811" s="77">
        <f t="shared" si="205"/>
        <v>2191</v>
      </c>
      <c r="J811" s="71">
        <f t="shared" si="203"/>
        <v>144042</v>
      </c>
      <c r="K811" s="92">
        <f t="shared" si="206"/>
        <v>3549.6528467363387</v>
      </c>
      <c r="L811" s="5">
        <v>795</v>
      </c>
      <c r="M811" s="4">
        <v>566</v>
      </c>
      <c r="N811" s="4">
        <v>13900</v>
      </c>
      <c r="O811" s="4">
        <v>551461</v>
      </c>
      <c r="P811" s="4">
        <f t="shared" si="207"/>
        <v>39673.453237410075</v>
      </c>
    </row>
    <row r="812" spans="1:16" x14ac:dyDescent="0.25">
      <c r="A812" s="103" t="s">
        <v>88</v>
      </c>
      <c r="B812" s="170">
        <v>51</v>
      </c>
      <c r="C812" s="70" t="s">
        <v>19</v>
      </c>
      <c r="D812" s="91">
        <v>112</v>
      </c>
      <c r="E812" s="13">
        <v>2152</v>
      </c>
      <c r="F812" s="13">
        <v>97972</v>
      </c>
      <c r="G812" s="18">
        <f t="shared" si="204"/>
        <v>45526.022304832717</v>
      </c>
      <c r="H812" s="71">
        <f t="shared" si="202"/>
        <v>-4</v>
      </c>
      <c r="I812" s="71">
        <f t="shared" si="205"/>
        <v>-248</v>
      </c>
      <c r="J812" s="71">
        <f t="shared" si="203"/>
        <v>-6539</v>
      </c>
      <c r="K812" s="92">
        <f t="shared" si="206"/>
        <v>1979.7723048327171</v>
      </c>
      <c r="L812" s="5">
        <v>796</v>
      </c>
      <c r="M812" s="4">
        <v>116</v>
      </c>
      <c r="N812" s="4">
        <v>2400</v>
      </c>
      <c r="O812" s="4">
        <v>104511</v>
      </c>
      <c r="P812" s="4">
        <f t="shared" si="207"/>
        <v>43546.25</v>
      </c>
    </row>
    <row r="813" spans="1:16" x14ac:dyDescent="0.25">
      <c r="A813" s="103" t="s">
        <v>88</v>
      </c>
      <c r="B813" s="170">
        <v>52</v>
      </c>
      <c r="C813" s="70" t="s">
        <v>20</v>
      </c>
      <c r="D813" s="91">
        <v>581</v>
      </c>
      <c r="E813" s="13">
        <v>6167</v>
      </c>
      <c r="F813" s="13">
        <v>399922</v>
      </c>
      <c r="G813" s="18">
        <f t="shared" si="204"/>
        <v>64848.710880492945</v>
      </c>
      <c r="H813" s="71">
        <f t="shared" si="202"/>
        <v>-119</v>
      </c>
      <c r="I813" s="71">
        <f t="shared" si="205"/>
        <v>-309</v>
      </c>
      <c r="J813" s="71">
        <f t="shared" si="203"/>
        <v>92379</v>
      </c>
      <c r="K813" s="92">
        <f t="shared" si="206"/>
        <v>17359.056773019198</v>
      </c>
      <c r="L813" s="5">
        <v>797</v>
      </c>
      <c r="M813" s="4">
        <v>700</v>
      </c>
      <c r="N813" s="4">
        <v>6476</v>
      </c>
      <c r="O813" s="4">
        <v>307543</v>
      </c>
      <c r="P813" s="4">
        <f t="shared" si="207"/>
        <v>47489.654107473747</v>
      </c>
    </row>
    <row r="814" spans="1:16" x14ac:dyDescent="0.25">
      <c r="A814" s="103" t="s">
        <v>88</v>
      </c>
      <c r="B814" s="170">
        <v>53</v>
      </c>
      <c r="C814" s="70" t="s">
        <v>21</v>
      </c>
      <c r="D814" s="91">
        <v>549</v>
      </c>
      <c r="E814" s="13">
        <v>2687</v>
      </c>
      <c r="F814" s="13">
        <v>97077</v>
      </c>
      <c r="G814" s="18">
        <f t="shared" si="204"/>
        <v>36128.395980647561</v>
      </c>
      <c r="H814" s="71">
        <f t="shared" si="202"/>
        <v>-73</v>
      </c>
      <c r="I814" s="71">
        <f t="shared" si="205"/>
        <v>-752</v>
      </c>
      <c r="J814" s="71">
        <f t="shared" si="203"/>
        <v>-11264</v>
      </c>
      <c r="K814" s="92">
        <f t="shared" si="206"/>
        <v>4624.7612030959463</v>
      </c>
      <c r="L814" s="5">
        <v>798</v>
      </c>
      <c r="M814" s="4">
        <v>622</v>
      </c>
      <c r="N814" s="4">
        <v>3439</v>
      </c>
      <c r="O814" s="4">
        <v>108341</v>
      </c>
      <c r="P814" s="4">
        <f t="shared" si="207"/>
        <v>31503.634777551615</v>
      </c>
    </row>
    <row r="815" spans="1:16" x14ac:dyDescent="0.25">
      <c r="A815" s="103" t="s">
        <v>88</v>
      </c>
      <c r="B815" s="170">
        <v>54</v>
      </c>
      <c r="C815" s="70" t="s">
        <v>22</v>
      </c>
      <c r="D815" s="91">
        <v>759</v>
      </c>
      <c r="E815" s="13">
        <v>4460</v>
      </c>
      <c r="F815" s="13">
        <v>197145</v>
      </c>
      <c r="G815" s="18">
        <f t="shared" si="204"/>
        <v>44202.914798206279</v>
      </c>
      <c r="H815" s="71">
        <f t="shared" si="202"/>
        <v>-59</v>
      </c>
      <c r="I815" s="71">
        <f t="shared" si="205"/>
        <v>-95</v>
      </c>
      <c r="J815" s="71">
        <f t="shared" si="203"/>
        <v>571</v>
      </c>
      <c r="K815" s="92">
        <f t="shared" si="206"/>
        <v>1047.2616697759804</v>
      </c>
      <c r="L815" s="5">
        <v>799</v>
      </c>
      <c r="M815" s="4">
        <v>818</v>
      </c>
      <c r="N815" s="4">
        <v>4555</v>
      </c>
      <c r="O815" s="4">
        <v>196574</v>
      </c>
      <c r="P815" s="4">
        <f t="shared" si="207"/>
        <v>43155.653128430298</v>
      </c>
    </row>
    <row r="816" spans="1:16" x14ac:dyDescent="0.25">
      <c r="A816" s="103" t="s">
        <v>88</v>
      </c>
      <c r="B816" s="170">
        <v>55</v>
      </c>
      <c r="C816" s="70" t="s">
        <v>23</v>
      </c>
      <c r="D816" s="91">
        <v>49</v>
      </c>
      <c r="E816" s="13">
        <v>1017</v>
      </c>
      <c r="F816" s="13">
        <v>79150</v>
      </c>
      <c r="G816" s="18">
        <f t="shared" si="204"/>
        <v>77826.941986234015</v>
      </c>
      <c r="H816" s="71">
        <f t="shared" si="202"/>
        <v>-9</v>
      </c>
      <c r="I816" s="71">
        <f t="shared" si="205"/>
        <v>-701</v>
      </c>
      <c r="J816" s="71">
        <f t="shared" si="203"/>
        <v>-14956</v>
      </c>
      <c r="K816" s="92">
        <f t="shared" si="206"/>
        <v>23050.457702182794</v>
      </c>
      <c r="L816" s="5">
        <v>800</v>
      </c>
      <c r="M816" s="4">
        <v>58</v>
      </c>
      <c r="N816" s="4">
        <v>1718</v>
      </c>
      <c r="O816" s="4">
        <v>94106</v>
      </c>
      <c r="P816" s="4">
        <f t="shared" si="207"/>
        <v>54776.484284051221</v>
      </c>
    </row>
    <row r="817" spans="1:16" ht="25.5" x14ac:dyDescent="0.25">
      <c r="A817" s="103" t="s">
        <v>88</v>
      </c>
      <c r="B817" s="170">
        <v>56</v>
      </c>
      <c r="C817" s="70" t="s">
        <v>24</v>
      </c>
      <c r="D817" s="91">
        <v>538</v>
      </c>
      <c r="E817" s="13">
        <v>11069</v>
      </c>
      <c r="F817" s="13">
        <v>333424</v>
      </c>
      <c r="G817" s="18">
        <f t="shared" si="204"/>
        <v>30122.323606468515</v>
      </c>
      <c r="H817" s="71">
        <f t="shared" si="202"/>
        <v>-43</v>
      </c>
      <c r="I817" s="71">
        <f t="shared" si="205"/>
        <v>-2159</v>
      </c>
      <c r="J817" s="71">
        <f t="shared" si="203"/>
        <v>-17694</v>
      </c>
      <c r="K817" s="92">
        <f t="shared" si="206"/>
        <v>3578.7796088876239</v>
      </c>
      <c r="L817" s="5">
        <v>801</v>
      </c>
      <c r="M817" s="4">
        <v>581</v>
      </c>
      <c r="N817" s="4">
        <v>13228</v>
      </c>
      <c r="O817" s="4">
        <v>351118</v>
      </c>
      <c r="P817" s="4">
        <f t="shared" si="207"/>
        <v>26543.543997580891</v>
      </c>
    </row>
    <row r="818" spans="1:16" x14ac:dyDescent="0.25">
      <c r="A818" s="103" t="s">
        <v>88</v>
      </c>
      <c r="B818" s="170">
        <v>61</v>
      </c>
      <c r="C818" s="70" t="s">
        <v>25</v>
      </c>
      <c r="D818" s="91">
        <v>113</v>
      </c>
      <c r="E818" s="13">
        <v>5399</v>
      </c>
      <c r="F818" s="13">
        <v>140507</v>
      </c>
      <c r="G818" s="18">
        <f t="shared" si="204"/>
        <v>26024.634191516951</v>
      </c>
      <c r="H818" s="71">
        <f t="shared" si="202"/>
        <v>10</v>
      </c>
      <c r="I818" s="71">
        <f t="shared" si="205"/>
        <v>1337</v>
      </c>
      <c r="J818" s="71">
        <f t="shared" si="203"/>
        <v>40300</v>
      </c>
      <c r="K818" s="92">
        <f t="shared" si="206"/>
        <v>1355.259499247135</v>
      </c>
      <c r="L818" s="5">
        <v>802</v>
      </c>
      <c r="M818" s="4">
        <v>103</v>
      </c>
      <c r="N818" s="4">
        <v>4062</v>
      </c>
      <c r="O818" s="4">
        <v>100207</v>
      </c>
      <c r="P818" s="4">
        <f t="shared" si="207"/>
        <v>24669.374692269816</v>
      </c>
    </row>
    <row r="819" spans="1:16" x14ac:dyDescent="0.25">
      <c r="A819" s="103" t="s">
        <v>88</v>
      </c>
      <c r="B819" s="288">
        <v>62</v>
      </c>
      <c r="C819" s="79" t="s">
        <v>26</v>
      </c>
      <c r="D819" s="91">
        <v>1372</v>
      </c>
      <c r="E819" s="112">
        <v>27516</v>
      </c>
      <c r="F819" s="112">
        <v>1322225</v>
      </c>
      <c r="G819" s="18">
        <f t="shared" si="204"/>
        <v>48052.951010321267</v>
      </c>
      <c r="H819" s="71">
        <f t="shared" si="202"/>
        <v>23</v>
      </c>
      <c r="I819" s="71">
        <f t="shared" si="205"/>
        <v>913</v>
      </c>
      <c r="J819" s="77">
        <f t="shared" si="203"/>
        <v>167278</v>
      </c>
      <c r="K819" s="92">
        <f t="shared" si="206"/>
        <v>4638.7871942103011</v>
      </c>
      <c r="L819" s="5">
        <v>803</v>
      </c>
      <c r="M819" s="4">
        <v>1349</v>
      </c>
      <c r="N819" s="4">
        <v>26603</v>
      </c>
      <c r="O819" s="4">
        <v>1154947</v>
      </c>
      <c r="P819" s="4">
        <f t="shared" si="207"/>
        <v>43414.163816110966</v>
      </c>
    </row>
    <row r="820" spans="1:16" x14ac:dyDescent="0.25">
      <c r="A820" s="103" t="s">
        <v>88</v>
      </c>
      <c r="B820" s="170">
        <v>71</v>
      </c>
      <c r="C820" s="70" t="s">
        <v>27</v>
      </c>
      <c r="D820" s="91">
        <v>124</v>
      </c>
      <c r="E820" s="13">
        <v>2174</v>
      </c>
      <c r="F820" s="13">
        <v>45761</v>
      </c>
      <c r="G820" s="18">
        <f t="shared" si="204"/>
        <v>21049.21803127875</v>
      </c>
      <c r="H820" s="71">
        <f t="shared" si="202"/>
        <v>-10</v>
      </c>
      <c r="I820" s="71">
        <f t="shared" si="205"/>
        <v>-8</v>
      </c>
      <c r="J820" s="71">
        <f t="shared" si="203"/>
        <v>6198</v>
      </c>
      <c r="K820" s="92">
        <f t="shared" si="206"/>
        <v>2917.6873255042301</v>
      </c>
      <c r="L820" s="5">
        <v>804</v>
      </c>
      <c r="M820" s="4">
        <v>134</v>
      </c>
      <c r="N820" s="4">
        <v>2182</v>
      </c>
      <c r="O820" s="4">
        <v>39563</v>
      </c>
      <c r="P820" s="4">
        <f t="shared" si="207"/>
        <v>18131.530705774519</v>
      </c>
    </row>
    <row r="821" spans="1:16" x14ac:dyDescent="0.25">
      <c r="A821" s="103" t="s">
        <v>88</v>
      </c>
      <c r="B821" s="170">
        <v>72</v>
      </c>
      <c r="C821" s="70" t="s">
        <v>28</v>
      </c>
      <c r="D821" s="91">
        <v>1011</v>
      </c>
      <c r="E821" s="13">
        <v>16081</v>
      </c>
      <c r="F821" s="13">
        <v>231826</v>
      </c>
      <c r="G821" s="18">
        <f t="shared" si="204"/>
        <v>14416.143274671975</v>
      </c>
      <c r="H821" s="71">
        <f t="shared" si="202"/>
        <v>-76</v>
      </c>
      <c r="I821" s="71">
        <f t="shared" si="205"/>
        <v>-503</v>
      </c>
      <c r="J821" s="71">
        <f t="shared" si="203"/>
        <v>8550</v>
      </c>
      <c r="K821" s="92">
        <f t="shared" si="206"/>
        <v>952.8051174119646</v>
      </c>
      <c r="L821" s="5">
        <v>805</v>
      </c>
      <c r="M821" s="4">
        <v>1087</v>
      </c>
      <c r="N821" s="4">
        <v>16584</v>
      </c>
      <c r="O821" s="4">
        <v>223276</v>
      </c>
      <c r="P821" s="4">
        <f t="shared" si="207"/>
        <v>13463.33815726001</v>
      </c>
    </row>
    <row r="822" spans="1:16" x14ac:dyDescent="0.25">
      <c r="A822" s="103" t="s">
        <v>88</v>
      </c>
      <c r="B822" s="170">
        <v>81</v>
      </c>
      <c r="C822" s="70" t="s">
        <v>29</v>
      </c>
      <c r="D822" s="91">
        <v>1067</v>
      </c>
      <c r="E822" s="13">
        <v>6773</v>
      </c>
      <c r="F822" s="13">
        <v>171805</v>
      </c>
      <c r="G822" s="18">
        <f t="shared" si="204"/>
        <v>25366.159751956297</v>
      </c>
      <c r="H822" s="71">
        <f t="shared" si="202"/>
        <v>-59</v>
      </c>
      <c r="I822" s="71">
        <f t="shared" si="205"/>
        <v>-484</v>
      </c>
      <c r="J822" s="71">
        <f t="shared" si="203"/>
        <v>-8183</v>
      </c>
      <c r="K822" s="92">
        <f t="shared" si="206"/>
        <v>564.17546092694465</v>
      </c>
      <c r="L822" s="5">
        <v>806</v>
      </c>
      <c r="M822" s="4">
        <v>1126</v>
      </c>
      <c r="N822" s="4">
        <v>7257</v>
      </c>
      <c r="O822" s="4">
        <v>179988</v>
      </c>
      <c r="P822" s="4">
        <f t="shared" si="207"/>
        <v>24801.984291029352</v>
      </c>
    </row>
    <row r="823" spans="1:16" ht="13.5" thickBot="1" x14ac:dyDescent="0.3">
      <c r="A823" s="105" t="s">
        <v>88</v>
      </c>
      <c r="B823" s="289">
        <v>99</v>
      </c>
      <c r="C823" s="106" t="s">
        <v>30</v>
      </c>
      <c r="D823" s="107">
        <v>15</v>
      </c>
      <c r="E823" s="108" t="s">
        <v>41</v>
      </c>
      <c r="F823" s="108">
        <v>554</v>
      </c>
      <c r="G823" s="109" t="s">
        <v>48</v>
      </c>
      <c r="H823" s="110">
        <f t="shared" si="202"/>
        <v>8</v>
      </c>
      <c r="I823" s="110" t="s">
        <v>48</v>
      </c>
      <c r="J823" s="110">
        <f t="shared" si="203"/>
        <v>438</v>
      </c>
      <c r="K823" s="109" t="s">
        <v>48</v>
      </c>
      <c r="L823" s="5">
        <v>807</v>
      </c>
      <c r="M823" s="4">
        <v>7</v>
      </c>
      <c r="N823" s="4" t="s">
        <v>41</v>
      </c>
      <c r="O823" s="4">
        <v>116</v>
      </c>
      <c r="P823" s="36" t="s">
        <v>48</v>
      </c>
    </row>
    <row r="824" spans="1:16" x14ac:dyDescent="0.25">
      <c r="A824" s="87" t="s">
        <v>89</v>
      </c>
      <c r="B824" s="170">
        <v>0</v>
      </c>
      <c r="C824" s="70" t="s">
        <v>6</v>
      </c>
      <c r="D824" s="91">
        <v>7873</v>
      </c>
      <c r="E824" s="13">
        <v>86125</v>
      </c>
      <c r="F824" s="13">
        <v>3287930</v>
      </c>
      <c r="G824" s="18">
        <f>F824/E824*1000</f>
        <v>38176.255442670539</v>
      </c>
      <c r="H824" s="71">
        <f t="shared" si="202"/>
        <v>-461</v>
      </c>
      <c r="I824" s="71">
        <f>E824-N824</f>
        <v>-2880</v>
      </c>
      <c r="J824" s="71">
        <f t="shared" si="203"/>
        <v>393860</v>
      </c>
      <c r="K824" s="72">
        <f>G824-P824</f>
        <v>5660.4417243401113</v>
      </c>
      <c r="L824" s="5">
        <v>808</v>
      </c>
      <c r="M824" s="4">
        <v>8334</v>
      </c>
      <c r="N824" s="4">
        <v>89005</v>
      </c>
      <c r="O824" s="4">
        <v>2894070</v>
      </c>
      <c r="P824" s="4">
        <f>O824/N824*1000</f>
        <v>32515.813718330428</v>
      </c>
    </row>
    <row r="825" spans="1:16" x14ac:dyDescent="0.25">
      <c r="A825" s="87" t="s">
        <v>89</v>
      </c>
      <c r="B825" s="170">
        <v>11</v>
      </c>
      <c r="C825" s="70" t="s">
        <v>7</v>
      </c>
      <c r="D825" s="91">
        <v>39</v>
      </c>
      <c r="E825" s="13">
        <v>346</v>
      </c>
      <c r="F825" s="13">
        <v>6935</v>
      </c>
      <c r="G825" s="18">
        <f>F825/E825*1000</f>
        <v>20043.352601156068</v>
      </c>
      <c r="H825" s="71">
        <f t="shared" si="202"/>
        <v>5</v>
      </c>
      <c r="I825" s="71">
        <f>E825-N825</f>
        <v>130</v>
      </c>
      <c r="J825" s="71">
        <f t="shared" si="203"/>
        <v>1306</v>
      </c>
      <c r="K825" s="72">
        <f>G825-P825</f>
        <v>-6016.8325840291182</v>
      </c>
      <c r="L825" s="5">
        <v>809</v>
      </c>
      <c r="M825" s="4">
        <v>34</v>
      </c>
      <c r="N825" s="4">
        <v>216</v>
      </c>
      <c r="O825" s="4">
        <v>5629</v>
      </c>
      <c r="P825" s="4">
        <f>O825/N825*1000</f>
        <v>26060.185185185186</v>
      </c>
    </row>
    <row r="826" spans="1:16" x14ac:dyDescent="0.25">
      <c r="A826" s="87" t="s">
        <v>89</v>
      </c>
      <c r="B826" s="170">
        <v>21</v>
      </c>
      <c r="C826" s="70" t="s">
        <v>8</v>
      </c>
      <c r="D826" s="91">
        <v>5</v>
      </c>
      <c r="E826" s="13">
        <v>47</v>
      </c>
      <c r="F826" s="13">
        <v>2979</v>
      </c>
      <c r="G826" s="18">
        <f>F826/E826*1000</f>
        <v>63382.97872340426</v>
      </c>
      <c r="H826" s="71">
        <f t="shared" si="202"/>
        <v>-6</v>
      </c>
      <c r="I826" s="71">
        <f>E826-N826</f>
        <v>-92</v>
      </c>
      <c r="J826" s="71">
        <f t="shared" si="203"/>
        <v>-4140</v>
      </c>
      <c r="K826" s="72">
        <f>G826-P826</f>
        <v>12167.151385274767</v>
      </c>
      <c r="L826" s="5">
        <v>810</v>
      </c>
      <c r="M826" s="4">
        <v>11</v>
      </c>
      <c r="N826" s="4">
        <v>139</v>
      </c>
      <c r="O826" s="4">
        <v>7119</v>
      </c>
      <c r="P826" s="4">
        <f>O826/N826*1000</f>
        <v>51215.827338129493</v>
      </c>
    </row>
    <row r="827" spans="1:16" x14ac:dyDescent="0.25">
      <c r="A827" s="87" t="s">
        <v>89</v>
      </c>
      <c r="B827" s="170">
        <v>22</v>
      </c>
      <c r="C827" s="70" t="s">
        <v>9</v>
      </c>
      <c r="D827" s="91">
        <v>18</v>
      </c>
      <c r="E827" s="13" t="s">
        <v>32</v>
      </c>
      <c r="F827" s="13" t="s">
        <v>10</v>
      </c>
      <c r="G827" s="92" t="s">
        <v>48</v>
      </c>
      <c r="H827" s="71">
        <f t="shared" si="202"/>
        <v>-4</v>
      </c>
      <c r="I827" s="71" t="s">
        <v>48</v>
      </c>
      <c r="J827" s="71" t="s">
        <v>48</v>
      </c>
      <c r="K827" s="72" t="s">
        <v>48</v>
      </c>
      <c r="L827" s="5">
        <v>811</v>
      </c>
      <c r="M827" s="4">
        <v>22</v>
      </c>
      <c r="N827" s="4" t="s">
        <v>32</v>
      </c>
      <c r="O827" s="4" t="s">
        <v>10</v>
      </c>
      <c r="P827" s="36" t="s">
        <v>48</v>
      </c>
    </row>
    <row r="828" spans="1:16" x14ac:dyDescent="0.25">
      <c r="A828" s="87" t="s">
        <v>89</v>
      </c>
      <c r="B828" s="170">
        <v>23</v>
      </c>
      <c r="C828" s="70" t="s">
        <v>11</v>
      </c>
      <c r="D828" s="91">
        <v>904</v>
      </c>
      <c r="E828" s="13">
        <v>6302</v>
      </c>
      <c r="F828" s="13">
        <v>314686</v>
      </c>
      <c r="G828" s="18">
        <f t="shared" ref="G828:G847" si="208">F828/E828*1000</f>
        <v>49934.306569343062</v>
      </c>
      <c r="H828" s="71">
        <f t="shared" si="202"/>
        <v>-306</v>
      </c>
      <c r="I828" s="71">
        <f t="shared" ref="I828:I836" si="209">E828-N828</f>
        <v>-1495</v>
      </c>
      <c r="J828" s="71">
        <f t="shared" ref="J828:J836" si="210">F828-O828</f>
        <v>-9094</v>
      </c>
      <c r="K828" s="72">
        <f t="shared" ref="K828:K836" si="211">G828-P828</f>
        <v>8408.0785329188002</v>
      </c>
      <c r="L828" s="5">
        <v>812</v>
      </c>
      <c r="M828" s="4">
        <v>1210</v>
      </c>
      <c r="N828" s="4">
        <v>7797</v>
      </c>
      <c r="O828" s="4">
        <v>323780</v>
      </c>
      <c r="P828" s="4">
        <f t="shared" ref="P828:P836" si="212">O828/N828*1000</f>
        <v>41526.228036424262</v>
      </c>
    </row>
    <row r="829" spans="1:16" x14ac:dyDescent="0.25">
      <c r="A829" s="87" t="s">
        <v>89</v>
      </c>
      <c r="B829" s="170" t="s">
        <v>12</v>
      </c>
      <c r="C829" s="70" t="s">
        <v>13</v>
      </c>
      <c r="D829" s="91">
        <v>382</v>
      </c>
      <c r="E829" s="13">
        <v>5943</v>
      </c>
      <c r="F829" s="13">
        <v>282975</v>
      </c>
      <c r="G829" s="18">
        <f t="shared" si="208"/>
        <v>47614.840989399294</v>
      </c>
      <c r="H829" s="71">
        <f t="shared" si="202"/>
        <v>6</v>
      </c>
      <c r="I829" s="71">
        <f t="shared" si="209"/>
        <v>-169</v>
      </c>
      <c r="J829" s="71">
        <f t="shared" si="210"/>
        <v>38559</v>
      </c>
      <c r="K829" s="72">
        <f t="shared" si="211"/>
        <v>7625.3121935877789</v>
      </c>
      <c r="L829" s="5">
        <v>813</v>
      </c>
      <c r="M829" s="4">
        <v>376</v>
      </c>
      <c r="N829" s="4">
        <v>6112</v>
      </c>
      <c r="O829" s="4">
        <v>244416</v>
      </c>
      <c r="P829" s="4">
        <f t="shared" si="212"/>
        <v>39989.528795811515</v>
      </c>
    </row>
    <row r="830" spans="1:16" x14ac:dyDescent="0.25">
      <c r="A830" s="87" t="s">
        <v>89</v>
      </c>
      <c r="B830" s="170">
        <v>42</v>
      </c>
      <c r="C830" s="70" t="s">
        <v>14</v>
      </c>
      <c r="D830" s="91">
        <v>311</v>
      </c>
      <c r="E830" s="13">
        <v>2309</v>
      </c>
      <c r="F830" s="13">
        <v>116501</v>
      </c>
      <c r="G830" s="18">
        <f t="shared" si="208"/>
        <v>50455.17540060632</v>
      </c>
      <c r="H830" s="71">
        <f t="shared" si="202"/>
        <v>3</v>
      </c>
      <c r="I830" s="71">
        <f t="shared" si="209"/>
        <v>-16</v>
      </c>
      <c r="J830" s="71">
        <f t="shared" si="210"/>
        <v>11054</v>
      </c>
      <c r="K830" s="72">
        <f t="shared" si="211"/>
        <v>5101.6270135095474</v>
      </c>
      <c r="L830" s="5">
        <v>814</v>
      </c>
      <c r="M830" s="4">
        <v>308</v>
      </c>
      <c r="N830" s="4">
        <v>2325</v>
      </c>
      <c r="O830" s="4">
        <v>105447</v>
      </c>
      <c r="P830" s="4">
        <f t="shared" si="212"/>
        <v>45353.548387096773</v>
      </c>
    </row>
    <row r="831" spans="1:16" x14ac:dyDescent="0.25">
      <c r="A831" s="87" t="s">
        <v>89</v>
      </c>
      <c r="B831" s="170" t="s">
        <v>15</v>
      </c>
      <c r="C831" s="70" t="s">
        <v>16</v>
      </c>
      <c r="D831" s="91">
        <v>1158</v>
      </c>
      <c r="E831" s="13">
        <v>14346</v>
      </c>
      <c r="F831" s="13">
        <v>381836</v>
      </c>
      <c r="G831" s="18">
        <f t="shared" si="208"/>
        <v>26616.199637529626</v>
      </c>
      <c r="H831" s="71">
        <f t="shared" si="202"/>
        <v>-79</v>
      </c>
      <c r="I831" s="71">
        <f t="shared" si="209"/>
        <v>-498</v>
      </c>
      <c r="J831" s="71">
        <f t="shared" si="210"/>
        <v>19015</v>
      </c>
      <c r="K831" s="72">
        <f t="shared" si="211"/>
        <v>2173.9334020135939</v>
      </c>
      <c r="L831" s="5">
        <v>815</v>
      </c>
      <c r="M831" s="4">
        <v>1237</v>
      </c>
      <c r="N831" s="4">
        <v>14844</v>
      </c>
      <c r="O831" s="4">
        <v>362821</v>
      </c>
      <c r="P831" s="4">
        <f t="shared" si="212"/>
        <v>24442.266235516032</v>
      </c>
    </row>
    <row r="832" spans="1:16" x14ac:dyDescent="0.25">
      <c r="A832" s="87" t="s">
        <v>89</v>
      </c>
      <c r="B832" s="170" t="s">
        <v>17</v>
      </c>
      <c r="C832" s="70" t="s">
        <v>18</v>
      </c>
      <c r="D832" s="91">
        <v>122</v>
      </c>
      <c r="E832" s="13">
        <v>1978</v>
      </c>
      <c r="F832" s="13">
        <v>69536</v>
      </c>
      <c r="G832" s="18">
        <f t="shared" si="208"/>
        <v>35154.701718907985</v>
      </c>
      <c r="H832" s="71">
        <f t="shared" si="202"/>
        <v>-23</v>
      </c>
      <c r="I832" s="71">
        <f t="shared" si="209"/>
        <v>90</v>
      </c>
      <c r="J832" s="71">
        <f t="shared" si="210"/>
        <v>6494</v>
      </c>
      <c r="K832" s="72">
        <f t="shared" si="211"/>
        <v>1763.8118883995048</v>
      </c>
      <c r="L832" s="5">
        <v>816</v>
      </c>
      <c r="M832" s="4">
        <v>145</v>
      </c>
      <c r="N832" s="4">
        <v>1888</v>
      </c>
      <c r="O832" s="4">
        <v>63042</v>
      </c>
      <c r="P832" s="4">
        <f t="shared" si="212"/>
        <v>33390.88983050848</v>
      </c>
    </row>
    <row r="833" spans="1:16" x14ac:dyDescent="0.25">
      <c r="A833" s="87" t="s">
        <v>89</v>
      </c>
      <c r="B833" s="170">
        <v>51</v>
      </c>
      <c r="C833" s="70" t="s">
        <v>19</v>
      </c>
      <c r="D833" s="91">
        <v>112</v>
      </c>
      <c r="E833" s="13">
        <v>1868</v>
      </c>
      <c r="F833" s="13">
        <v>114814</v>
      </c>
      <c r="G833" s="18">
        <f t="shared" si="208"/>
        <v>61463.597430406851</v>
      </c>
      <c r="H833" s="71">
        <f t="shared" si="202"/>
        <v>-31</v>
      </c>
      <c r="I833" s="71">
        <f t="shared" si="209"/>
        <v>285</v>
      </c>
      <c r="J833" s="71">
        <f t="shared" si="210"/>
        <v>40126</v>
      </c>
      <c r="K833" s="72">
        <f t="shared" si="211"/>
        <v>14282.296103811779</v>
      </c>
      <c r="L833" s="5">
        <v>817</v>
      </c>
      <c r="M833" s="4">
        <v>143</v>
      </c>
      <c r="N833" s="4">
        <v>1583</v>
      </c>
      <c r="O833" s="4">
        <v>74688</v>
      </c>
      <c r="P833" s="4">
        <f t="shared" si="212"/>
        <v>47181.301326595072</v>
      </c>
    </row>
    <row r="834" spans="1:16" x14ac:dyDescent="0.25">
      <c r="A834" s="87" t="s">
        <v>89</v>
      </c>
      <c r="B834" s="170">
        <v>52</v>
      </c>
      <c r="C834" s="70" t="s">
        <v>20</v>
      </c>
      <c r="D834" s="91">
        <v>435</v>
      </c>
      <c r="E834" s="13">
        <v>2431</v>
      </c>
      <c r="F834" s="13">
        <v>158202</v>
      </c>
      <c r="G834" s="18">
        <f t="shared" si="208"/>
        <v>65076.923076923078</v>
      </c>
      <c r="H834" s="71">
        <f t="shared" si="202"/>
        <v>6</v>
      </c>
      <c r="I834" s="71">
        <f t="shared" si="209"/>
        <v>-674</v>
      </c>
      <c r="J834" s="71">
        <f t="shared" si="210"/>
        <v>-7033</v>
      </c>
      <c r="K834" s="72">
        <f t="shared" si="211"/>
        <v>11861.142078533383</v>
      </c>
      <c r="L834" s="5">
        <v>818</v>
      </c>
      <c r="M834" s="4">
        <v>429</v>
      </c>
      <c r="N834" s="4">
        <v>3105</v>
      </c>
      <c r="O834" s="4">
        <v>165235</v>
      </c>
      <c r="P834" s="4">
        <f t="shared" si="212"/>
        <v>53215.780998389695</v>
      </c>
    </row>
    <row r="835" spans="1:16" x14ac:dyDescent="0.25">
      <c r="A835" s="87" t="s">
        <v>89</v>
      </c>
      <c r="B835" s="170">
        <v>53</v>
      </c>
      <c r="C835" s="70" t="s">
        <v>21</v>
      </c>
      <c r="D835" s="91">
        <v>431</v>
      </c>
      <c r="E835" s="13">
        <v>1677</v>
      </c>
      <c r="F835" s="13">
        <v>58910</v>
      </c>
      <c r="G835" s="18">
        <f t="shared" si="208"/>
        <v>35128.205128205132</v>
      </c>
      <c r="H835" s="71">
        <f t="shared" si="202"/>
        <v>-44</v>
      </c>
      <c r="I835" s="71">
        <f t="shared" si="209"/>
        <v>-586</v>
      </c>
      <c r="J835" s="71">
        <f t="shared" si="210"/>
        <v>-3427</v>
      </c>
      <c r="K835" s="72">
        <f t="shared" si="211"/>
        <v>7582.0274879046483</v>
      </c>
      <c r="L835" s="5">
        <v>819</v>
      </c>
      <c r="M835" s="4">
        <v>475</v>
      </c>
      <c r="N835" s="4">
        <v>2263</v>
      </c>
      <c r="O835" s="4">
        <v>62337</v>
      </c>
      <c r="P835" s="4">
        <f t="shared" si="212"/>
        <v>27546.177640300484</v>
      </c>
    </row>
    <row r="836" spans="1:16" x14ac:dyDescent="0.25">
      <c r="A836" s="87" t="s">
        <v>89</v>
      </c>
      <c r="B836" s="170">
        <v>54</v>
      </c>
      <c r="C836" s="70" t="s">
        <v>22</v>
      </c>
      <c r="D836" s="91">
        <v>873</v>
      </c>
      <c r="E836" s="13">
        <v>4792</v>
      </c>
      <c r="F836" s="13">
        <v>274235</v>
      </c>
      <c r="G836" s="18">
        <f t="shared" si="208"/>
        <v>57227.671118530889</v>
      </c>
      <c r="H836" s="71">
        <f t="shared" si="202"/>
        <v>-87</v>
      </c>
      <c r="I836" s="71">
        <f t="shared" si="209"/>
        <v>-1212</v>
      </c>
      <c r="J836" s="71">
        <f t="shared" si="210"/>
        <v>27793</v>
      </c>
      <c r="K836" s="72">
        <f t="shared" si="211"/>
        <v>16181.368653507569</v>
      </c>
      <c r="L836" s="5">
        <v>820</v>
      </c>
      <c r="M836" s="4">
        <v>960</v>
      </c>
      <c r="N836" s="4">
        <v>6004</v>
      </c>
      <c r="O836" s="4">
        <v>246442</v>
      </c>
      <c r="P836" s="4">
        <f t="shared" si="212"/>
        <v>41046.30246502332</v>
      </c>
    </row>
    <row r="837" spans="1:16" x14ac:dyDescent="0.25">
      <c r="A837" s="87" t="s">
        <v>89</v>
      </c>
      <c r="B837" s="170">
        <v>55</v>
      </c>
      <c r="C837" s="70" t="s">
        <v>23</v>
      </c>
      <c r="D837" s="91">
        <v>31</v>
      </c>
      <c r="E837" s="13">
        <v>480</v>
      </c>
      <c r="F837" s="13">
        <v>36545</v>
      </c>
      <c r="G837" s="18">
        <f t="shared" si="208"/>
        <v>76135.416666666672</v>
      </c>
      <c r="H837" s="71">
        <f t="shared" si="202"/>
        <v>5</v>
      </c>
      <c r="I837" s="71" t="s">
        <v>48</v>
      </c>
      <c r="J837" s="71">
        <f t="shared" ref="J837:J847" si="213">F837-O837</f>
        <v>14957</v>
      </c>
      <c r="K837" s="72" t="s">
        <v>48</v>
      </c>
      <c r="L837" s="5">
        <v>821</v>
      </c>
      <c r="M837" s="4">
        <v>26</v>
      </c>
      <c r="N837" s="4" t="s">
        <v>44</v>
      </c>
      <c r="O837" s="4">
        <v>21588</v>
      </c>
      <c r="P837" s="36" t="s">
        <v>48</v>
      </c>
    </row>
    <row r="838" spans="1:16" ht="25.5" x14ac:dyDescent="0.25">
      <c r="A838" s="87" t="s">
        <v>89</v>
      </c>
      <c r="B838" s="170">
        <v>56</v>
      </c>
      <c r="C838" s="70" t="s">
        <v>24</v>
      </c>
      <c r="D838" s="91">
        <v>367</v>
      </c>
      <c r="E838" s="13">
        <v>3275</v>
      </c>
      <c r="F838" s="13">
        <v>113437</v>
      </c>
      <c r="G838" s="18">
        <f t="shared" si="208"/>
        <v>34637.251908396946</v>
      </c>
      <c r="H838" s="71">
        <f t="shared" si="202"/>
        <v>-45</v>
      </c>
      <c r="I838" s="71">
        <f t="shared" ref="I838:I843" si="214">E838-N838</f>
        <v>-782</v>
      </c>
      <c r="J838" s="71">
        <f t="shared" si="213"/>
        <v>-2261</v>
      </c>
      <c r="K838" s="72">
        <f t="shared" ref="K838:K843" si="215">G838-P838</f>
        <v>6119.1350732971187</v>
      </c>
      <c r="L838" s="5">
        <v>822</v>
      </c>
      <c r="M838" s="4">
        <v>412</v>
      </c>
      <c r="N838" s="4">
        <v>4057</v>
      </c>
      <c r="O838" s="4">
        <v>115698</v>
      </c>
      <c r="P838" s="4">
        <f t="shared" ref="P838:P843" si="216">O838/N838*1000</f>
        <v>28518.116835099827</v>
      </c>
    </row>
    <row r="839" spans="1:16" x14ac:dyDescent="0.25">
      <c r="A839" s="87" t="s">
        <v>89</v>
      </c>
      <c r="B839" s="170">
        <v>61</v>
      </c>
      <c r="C839" s="70" t="s">
        <v>25</v>
      </c>
      <c r="D839" s="91">
        <v>84</v>
      </c>
      <c r="E839" s="13">
        <v>3104</v>
      </c>
      <c r="F839" s="13">
        <v>52097</v>
      </c>
      <c r="G839" s="18">
        <f t="shared" si="208"/>
        <v>16783.827319587628</v>
      </c>
      <c r="H839" s="71">
        <f t="shared" si="202"/>
        <v>6</v>
      </c>
      <c r="I839" s="71">
        <f t="shared" si="214"/>
        <v>1252</v>
      </c>
      <c r="J839" s="71">
        <f t="shared" si="213"/>
        <v>21913</v>
      </c>
      <c r="K839" s="72">
        <f t="shared" si="215"/>
        <v>485.77116408006805</v>
      </c>
      <c r="L839" s="5">
        <v>823</v>
      </c>
      <c r="M839" s="4">
        <v>78</v>
      </c>
      <c r="N839" s="4">
        <v>1852</v>
      </c>
      <c r="O839" s="4">
        <v>30184</v>
      </c>
      <c r="P839" s="4">
        <f t="shared" si="216"/>
        <v>16298.05615550756</v>
      </c>
    </row>
    <row r="840" spans="1:16" x14ac:dyDescent="0.25">
      <c r="A840" s="87" t="s">
        <v>89</v>
      </c>
      <c r="B840" s="170">
        <v>62</v>
      </c>
      <c r="C840" s="70" t="s">
        <v>26</v>
      </c>
      <c r="D840" s="91">
        <v>998</v>
      </c>
      <c r="E840" s="13">
        <v>15276</v>
      </c>
      <c r="F840" s="13">
        <v>654739</v>
      </c>
      <c r="G840" s="18">
        <f t="shared" si="208"/>
        <v>42860.631055250065</v>
      </c>
      <c r="H840" s="71">
        <f t="shared" si="202"/>
        <v>128</v>
      </c>
      <c r="I840" s="71">
        <f t="shared" si="214"/>
        <v>814</v>
      </c>
      <c r="J840" s="71">
        <f t="shared" si="213"/>
        <v>100979</v>
      </c>
      <c r="K840" s="72">
        <f t="shared" si="215"/>
        <v>4569.9382050218846</v>
      </c>
      <c r="L840" s="5">
        <v>824</v>
      </c>
      <c r="M840" s="4">
        <v>870</v>
      </c>
      <c r="N840" s="4">
        <v>14462</v>
      </c>
      <c r="O840" s="4">
        <v>553760</v>
      </c>
      <c r="P840" s="4">
        <f t="shared" si="216"/>
        <v>38290.692850228181</v>
      </c>
    </row>
    <row r="841" spans="1:16" x14ac:dyDescent="0.25">
      <c r="A841" s="87" t="s">
        <v>89</v>
      </c>
      <c r="B841" s="170">
        <v>71</v>
      </c>
      <c r="C841" s="70" t="s">
        <v>27</v>
      </c>
      <c r="D841" s="91">
        <v>133</v>
      </c>
      <c r="E841" s="13">
        <v>1696</v>
      </c>
      <c r="F841" s="13">
        <v>28753</v>
      </c>
      <c r="G841" s="18">
        <f t="shared" si="208"/>
        <v>16953.419811320753</v>
      </c>
      <c r="H841" s="71">
        <f t="shared" si="202"/>
        <v>5</v>
      </c>
      <c r="I841" s="71">
        <f t="shared" si="214"/>
        <v>437</v>
      </c>
      <c r="J841" s="71">
        <f t="shared" si="213"/>
        <v>7944</v>
      </c>
      <c r="K841" s="72">
        <f t="shared" si="215"/>
        <v>425.22282958922005</v>
      </c>
      <c r="L841" s="5">
        <v>825</v>
      </c>
      <c r="M841" s="4">
        <v>128</v>
      </c>
      <c r="N841" s="4">
        <v>1259</v>
      </c>
      <c r="O841" s="4">
        <v>20809</v>
      </c>
      <c r="P841" s="4">
        <f t="shared" si="216"/>
        <v>16528.196981731533</v>
      </c>
    </row>
    <row r="842" spans="1:16" x14ac:dyDescent="0.25">
      <c r="A842" s="87" t="s">
        <v>89</v>
      </c>
      <c r="B842" s="170">
        <v>72</v>
      </c>
      <c r="C842" s="70" t="s">
        <v>28</v>
      </c>
      <c r="D842" s="91">
        <v>874</v>
      </c>
      <c r="E842" s="13">
        <v>14579</v>
      </c>
      <c r="F842" s="13">
        <v>256857</v>
      </c>
      <c r="G842" s="18">
        <f t="shared" si="208"/>
        <v>17618.286576582756</v>
      </c>
      <c r="H842" s="71">
        <f t="shared" si="202"/>
        <v>22</v>
      </c>
      <c r="I842" s="71">
        <f t="shared" si="214"/>
        <v>-364</v>
      </c>
      <c r="J842" s="71">
        <f t="shared" si="213"/>
        <v>27487</v>
      </c>
      <c r="K842" s="72">
        <f t="shared" si="215"/>
        <v>2268.6245274627672</v>
      </c>
      <c r="L842" s="5">
        <v>826</v>
      </c>
      <c r="M842" s="4">
        <v>852</v>
      </c>
      <c r="N842" s="4">
        <v>14943</v>
      </c>
      <c r="O842" s="4">
        <v>229370</v>
      </c>
      <c r="P842" s="4">
        <f t="shared" si="216"/>
        <v>15349.662049119988</v>
      </c>
    </row>
    <row r="843" spans="1:16" x14ac:dyDescent="0.25">
      <c r="A843" s="87" t="s">
        <v>89</v>
      </c>
      <c r="B843" s="170">
        <v>81</v>
      </c>
      <c r="C843" s="70" t="s">
        <v>29</v>
      </c>
      <c r="D843" s="91">
        <v>572</v>
      </c>
      <c r="E843" s="13">
        <v>3561</v>
      </c>
      <c r="F843" s="13">
        <v>80413</v>
      </c>
      <c r="G843" s="18">
        <f t="shared" si="208"/>
        <v>22581.578208368439</v>
      </c>
      <c r="H843" s="71">
        <f t="shared" si="202"/>
        <v>-36</v>
      </c>
      <c r="I843" s="71">
        <f t="shared" si="214"/>
        <v>-252</v>
      </c>
      <c r="J843" s="71">
        <f t="shared" si="213"/>
        <v>2432</v>
      </c>
      <c r="K843" s="72">
        <f t="shared" si="215"/>
        <v>2130.2275658297549</v>
      </c>
      <c r="L843" s="5">
        <v>827</v>
      </c>
      <c r="M843" s="4">
        <v>608</v>
      </c>
      <c r="N843" s="4">
        <v>3813</v>
      </c>
      <c r="O843" s="4">
        <v>77981</v>
      </c>
      <c r="P843" s="4">
        <f t="shared" si="216"/>
        <v>20451.350642538684</v>
      </c>
    </row>
    <row r="844" spans="1:16" x14ac:dyDescent="0.25">
      <c r="A844" s="87" t="s">
        <v>89</v>
      </c>
      <c r="B844" s="170">
        <v>99</v>
      </c>
      <c r="C844" s="70" t="s">
        <v>30</v>
      </c>
      <c r="D844" s="91">
        <v>24</v>
      </c>
      <c r="E844" s="13">
        <v>23</v>
      </c>
      <c r="F844" s="13">
        <v>456</v>
      </c>
      <c r="G844" s="18">
        <f t="shared" si="208"/>
        <v>19826.08695652174</v>
      </c>
      <c r="H844" s="71">
        <f t="shared" si="202"/>
        <v>14</v>
      </c>
      <c r="I844" s="71" t="s">
        <v>48</v>
      </c>
      <c r="J844" s="71">
        <f t="shared" si="213"/>
        <v>345</v>
      </c>
      <c r="K844" s="72" t="s">
        <v>48</v>
      </c>
      <c r="L844" s="5">
        <v>828</v>
      </c>
      <c r="M844" s="4">
        <v>10</v>
      </c>
      <c r="N844" s="4" t="s">
        <v>41</v>
      </c>
      <c r="O844" s="4">
        <v>111</v>
      </c>
      <c r="P844" s="36" t="s">
        <v>48</v>
      </c>
    </row>
    <row r="845" spans="1:16" x14ac:dyDescent="0.25">
      <c r="A845" s="87" t="s">
        <v>90</v>
      </c>
      <c r="B845" s="170">
        <v>0</v>
      </c>
      <c r="C845" s="70" t="s">
        <v>6</v>
      </c>
      <c r="D845" s="91">
        <v>20342</v>
      </c>
      <c r="E845" s="13">
        <v>347658</v>
      </c>
      <c r="F845" s="13">
        <v>36799410</v>
      </c>
      <c r="G845" s="18">
        <f t="shared" si="208"/>
        <v>105849.45549937007</v>
      </c>
      <c r="H845" s="71">
        <f t="shared" si="202"/>
        <v>-75</v>
      </c>
      <c r="I845" s="71">
        <f>E845-N845</f>
        <v>-14435</v>
      </c>
      <c r="J845" s="71">
        <f t="shared" si="213"/>
        <v>12522673</v>
      </c>
      <c r="K845" s="72">
        <f>G845-P845</f>
        <v>38803.870525344057</v>
      </c>
      <c r="L845" s="5">
        <v>829</v>
      </c>
      <c r="M845" s="4">
        <v>20417</v>
      </c>
      <c r="N845" s="4">
        <v>362093</v>
      </c>
      <c r="O845" s="4">
        <v>24276737</v>
      </c>
      <c r="P845" s="4">
        <f>O845/N845*1000</f>
        <v>67045.584974026016</v>
      </c>
    </row>
    <row r="846" spans="1:16" x14ac:dyDescent="0.25">
      <c r="A846" s="87" t="s">
        <v>90</v>
      </c>
      <c r="B846" s="170">
        <v>11</v>
      </c>
      <c r="C846" s="70" t="s">
        <v>7</v>
      </c>
      <c r="D846" s="91">
        <v>20</v>
      </c>
      <c r="E846" s="13">
        <v>80</v>
      </c>
      <c r="F846" s="13">
        <v>3724</v>
      </c>
      <c r="G846" s="18">
        <f t="shared" si="208"/>
        <v>46550</v>
      </c>
      <c r="H846" s="71">
        <f t="shared" si="202"/>
        <v>0</v>
      </c>
      <c r="I846" s="71" t="s">
        <v>48</v>
      </c>
      <c r="J846" s="71">
        <f t="shared" si="213"/>
        <v>1613</v>
      </c>
      <c r="K846" s="72" t="s">
        <v>48</v>
      </c>
      <c r="L846" s="5">
        <v>830</v>
      </c>
      <c r="M846" s="4">
        <v>20</v>
      </c>
      <c r="N846" s="4" t="s">
        <v>42</v>
      </c>
      <c r="O846" s="4">
        <v>2111</v>
      </c>
      <c r="P846" s="36" t="s">
        <v>48</v>
      </c>
    </row>
    <row r="847" spans="1:16" x14ac:dyDescent="0.25">
      <c r="A847" s="87" t="s">
        <v>90</v>
      </c>
      <c r="B847" s="170">
        <v>21</v>
      </c>
      <c r="C847" s="70" t="s">
        <v>8</v>
      </c>
      <c r="D847" s="91">
        <v>6</v>
      </c>
      <c r="E847" s="13">
        <v>38</v>
      </c>
      <c r="F847" s="13">
        <v>2883</v>
      </c>
      <c r="G847" s="18">
        <f t="shared" si="208"/>
        <v>75868.421052631573</v>
      </c>
      <c r="H847" s="71">
        <f t="shared" si="202"/>
        <v>-6</v>
      </c>
      <c r="I847" s="71">
        <f>E847-N847</f>
        <v>-57</v>
      </c>
      <c r="J847" s="71">
        <f t="shared" si="213"/>
        <v>-2101</v>
      </c>
      <c r="K847" s="72">
        <f>G847-P847</f>
        <v>23405.263157894726</v>
      </c>
      <c r="L847" s="5">
        <v>831</v>
      </c>
      <c r="M847" s="4">
        <v>12</v>
      </c>
      <c r="N847" s="4">
        <v>95</v>
      </c>
      <c r="O847" s="4">
        <v>4984</v>
      </c>
      <c r="P847" s="4">
        <f>O847/N847*1000</f>
        <v>52463.157894736847</v>
      </c>
    </row>
    <row r="848" spans="1:16" x14ac:dyDescent="0.25">
      <c r="A848" s="87" t="s">
        <v>90</v>
      </c>
      <c r="B848" s="170">
        <v>22</v>
      </c>
      <c r="C848" s="70" t="s">
        <v>9</v>
      </c>
      <c r="D848" s="91">
        <v>16</v>
      </c>
      <c r="E848" s="13" t="s">
        <v>45</v>
      </c>
      <c r="F848" s="13" t="s">
        <v>10</v>
      </c>
      <c r="G848" s="92" t="s">
        <v>48</v>
      </c>
      <c r="H848" s="71">
        <f t="shared" si="202"/>
        <v>4</v>
      </c>
      <c r="I848" s="71" t="s">
        <v>48</v>
      </c>
      <c r="J848" s="71" t="s">
        <v>48</v>
      </c>
      <c r="K848" s="72" t="s">
        <v>48</v>
      </c>
      <c r="L848" s="5">
        <v>832</v>
      </c>
      <c r="M848" s="4">
        <v>12</v>
      </c>
      <c r="N848" s="4" t="s">
        <v>45</v>
      </c>
      <c r="O848" s="4" t="s">
        <v>10</v>
      </c>
      <c r="P848" s="36" t="s">
        <v>48</v>
      </c>
    </row>
    <row r="849" spans="1:16" x14ac:dyDescent="0.25">
      <c r="A849" s="87" t="s">
        <v>90</v>
      </c>
      <c r="B849" s="170">
        <v>23</v>
      </c>
      <c r="C849" s="70" t="s">
        <v>11</v>
      </c>
      <c r="D849" s="91">
        <v>1769</v>
      </c>
      <c r="E849" s="13">
        <v>16131</v>
      </c>
      <c r="F849" s="13">
        <v>1098802</v>
      </c>
      <c r="G849" s="18">
        <f>F849/E849*1000</f>
        <v>68117.413675531585</v>
      </c>
      <c r="H849" s="71">
        <f t="shared" si="202"/>
        <v>-165</v>
      </c>
      <c r="I849" s="71">
        <f>E849-N849</f>
        <v>-1400</v>
      </c>
      <c r="J849" s="71">
        <f>F849-O849</f>
        <v>42420</v>
      </c>
      <c r="K849" s="72">
        <f>G849-P849</f>
        <v>7859.4706032596077</v>
      </c>
      <c r="L849" s="5">
        <v>833</v>
      </c>
      <c r="M849" s="4">
        <v>1934</v>
      </c>
      <c r="N849" s="4">
        <v>17531</v>
      </c>
      <c r="O849" s="4">
        <v>1056382</v>
      </c>
      <c r="P849" s="4">
        <f>O849/N849*1000</f>
        <v>60257.943072271977</v>
      </c>
    </row>
    <row r="850" spans="1:16" x14ac:dyDescent="0.25">
      <c r="A850" s="87" t="s">
        <v>90</v>
      </c>
      <c r="B850" s="170" t="s">
        <v>12</v>
      </c>
      <c r="C850" s="70" t="s">
        <v>13</v>
      </c>
      <c r="D850" s="91">
        <v>611</v>
      </c>
      <c r="E850" s="13" t="s">
        <v>46</v>
      </c>
      <c r="F850" s="13" t="s">
        <v>10</v>
      </c>
      <c r="G850" s="92" t="s">
        <v>48</v>
      </c>
      <c r="H850" s="71">
        <f t="shared" si="202"/>
        <v>-118</v>
      </c>
      <c r="I850" s="71" t="s">
        <v>48</v>
      </c>
      <c r="J850" s="71" t="s">
        <v>48</v>
      </c>
      <c r="K850" s="72" t="s">
        <v>48</v>
      </c>
      <c r="L850" s="5">
        <v>834</v>
      </c>
      <c r="M850" s="4">
        <v>729</v>
      </c>
      <c r="N850" s="4" t="s">
        <v>49</v>
      </c>
      <c r="O850" s="4" t="s">
        <v>10</v>
      </c>
      <c r="P850" s="36" t="s">
        <v>48</v>
      </c>
    </row>
    <row r="851" spans="1:16" x14ac:dyDescent="0.25">
      <c r="A851" s="87" t="s">
        <v>90</v>
      </c>
      <c r="B851" s="170">
        <v>42</v>
      </c>
      <c r="C851" s="70" t="s">
        <v>14</v>
      </c>
      <c r="D851" s="91">
        <v>1152</v>
      </c>
      <c r="E851" s="13">
        <v>23221</v>
      </c>
      <c r="F851" s="13">
        <v>3594917</v>
      </c>
      <c r="G851" s="18">
        <f t="shared" ref="G851:G864" si="217">F851/E851*1000</f>
        <v>154813.18633995092</v>
      </c>
      <c r="H851" s="71">
        <f t="shared" si="202"/>
        <v>-79</v>
      </c>
      <c r="I851" s="71">
        <f t="shared" ref="I851:I864" si="218">E851-N851</f>
        <v>4832</v>
      </c>
      <c r="J851" s="71">
        <f t="shared" ref="J851:J864" si="219">F851-O851</f>
        <v>1694208</v>
      </c>
      <c r="K851" s="72">
        <f t="shared" ref="K851:K864" si="220">G851-P851</f>
        <v>51451.992147770812</v>
      </c>
      <c r="L851" s="5">
        <v>835</v>
      </c>
      <c r="M851" s="4">
        <v>1231</v>
      </c>
      <c r="N851" s="4">
        <v>18389</v>
      </c>
      <c r="O851" s="4">
        <v>1900709</v>
      </c>
      <c r="P851" s="4">
        <f t="shared" ref="P851:P868" si="221">O851/N851*1000</f>
        <v>103361.1941921801</v>
      </c>
    </row>
    <row r="852" spans="1:16" x14ac:dyDescent="0.25">
      <c r="A852" s="87" t="s">
        <v>90</v>
      </c>
      <c r="B852" s="170" t="s">
        <v>15</v>
      </c>
      <c r="C852" s="70" t="s">
        <v>16</v>
      </c>
      <c r="D852" s="91">
        <v>2041</v>
      </c>
      <c r="E852" s="13">
        <v>34628</v>
      </c>
      <c r="F852" s="13">
        <v>1139105</v>
      </c>
      <c r="G852" s="18">
        <f t="shared" si="217"/>
        <v>32895.489199491742</v>
      </c>
      <c r="H852" s="71">
        <f t="shared" ref="H852:H915" si="222">D852-M852</f>
        <v>-166</v>
      </c>
      <c r="I852" s="71">
        <f t="shared" si="218"/>
        <v>-2026</v>
      </c>
      <c r="J852" s="71">
        <f t="shared" si="219"/>
        <v>3062</v>
      </c>
      <c r="K852" s="72">
        <f t="shared" si="220"/>
        <v>1901.7913766074744</v>
      </c>
      <c r="L852" s="5">
        <v>836</v>
      </c>
      <c r="M852" s="4">
        <v>2207</v>
      </c>
      <c r="N852" s="4">
        <v>36654</v>
      </c>
      <c r="O852" s="4">
        <v>1136043</v>
      </c>
      <c r="P852" s="4">
        <f t="shared" si="221"/>
        <v>30993.697822884267</v>
      </c>
    </row>
    <row r="853" spans="1:16" x14ac:dyDescent="0.25">
      <c r="A853" s="87" t="s">
        <v>90</v>
      </c>
      <c r="B853" s="170" t="s">
        <v>17</v>
      </c>
      <c r="C853" s="70" t="s">
        <v>18</v>
      </c>
      <c r="D853" s="91">
        <v>712</v>
      </c>
      <c r="E853" s="13">
        <v>27705</v>
      </c>
      <c r="F853" s="13">
        <v>1581420</v>
      </c>
      <c r="G853" s="18">
        <f t="shared" si="217"/>
        <v>57080.671358960477</v>
      </c>
      <c r="H853" s="71">
        <f t="shared" si="222"/>
        <v>-58</v>
      </c>
      <c r="I853" s="71">
        <f t="shared" si="218"/>
        <v>1584</v>
      </c>
      <c r="J853" s="71">
        <f t="shared" si="219"/>
        <v>86587</v>
      </c>
      <c r="K853" s="72">
        <f t="shared" si="220"/>
        <v>-146.57874631879531</v>
      </c>
      <c r="L853" s="5">
        <v>837</v>
      </c>
      <c r="M853" s="4">
        <v>770</v>
      </c>
      <c r="N853" s="4">
        <v>26121</v>
      </c>
      <c r="O853" s="4">
        <v>1494833</v>
      </c>
      <c r="P853" s="4">
        <f t="shared" si="221"/>
        <v>57227.250105279272</v>
      </c>
    </row>
    <row r="854" spans="1:16" x14ac:dyDescent="0.25">
      <c r="A854" s="87" t="s">
        <v>90</v>
      </c>
      <c r="B854" s="170">
        <v>51</v>
      </c>
      <c r="C854" s="70" t="s">
        <v>19</v>
      </c>
      <c r="D854" s="91">
        <v>544</v>
      </c>
      <c r="E854" s="13">
        <v>37350</v>
      </c>
      <c r="F854" s="13">
        <v>11840408</v>
      </c>
      <c r="G854" s="18">
        <f t="shared" si="217"/>
        <v>317012.26238286478</v>
      </c>
      <c r="H854" s="71">
        <f t="shared" si="222"/>
        <v>19</v>
      </c>
      <c r="I854" s="71">
        <f t="shared" si="218"/>
        <v>15658</v>
      </c>
      <c r="J854" s="71">
        <f t="shared" si="219"/>
        <v>8841334</v>
      </c>
      <c r="K854" s="72">
        <f t="shared" si="220"/>
        <v>178755.11689143936</v>
      </c>
      <c r="L854" s="5">
        <v>838</v>
      </c>
      <c r="M854" s="4">
        <v>525</v>
      </c>
      <c r="N854" s="4">
        <v>21692</v>
      </c>
      <c r="O854" s="4">
        <v>2999074</v>
      </c>
      <c r="P854" s="4">
        <f t="shared" si="221"/>
        <v>138257.14549142541</v>
      </c>
    </row>
    <row r="855" spans="1:16" x14ac:dyDescent="0.25">
      <c r="A855" s="87" t="s">
        <v>90</v>
      </c>
      <c r="B855" s="170">
        <v>52</v>
      </c>
      <c r="C855" s="70" t="s">
        <v>20</v>
      </c>
      <c r="D855" s="91">
        <v>1328</v>
      </c>
      <c r="E855" s="13">
        <v>19797</v>
      </c>
      <c r="F855" s="13">
        <v>3327722</v>
      </c>
      <c r="G855" s="18">
        <f t="shared" si="217"/>
        <v>168092.23619740366</v>
      </c>
      <c r="H855" s="71">
        <f t="shared" si="222"/>
        <v>-62</v>
      </c>
      <c r="I855" s="71">
        <f t="shared" si="218"/>
        <v>4206</v>
      </c>
      <c r="J855" s="71">
        <f t="shared" si="219"/>
        <v>1175837</v>
      </c>
      <c r="K855" s="72">
        <f t="shared" si="220"/>
        <v>30071.262558765971</v>
      </c>
      <c r="L855" s="5">
        <v>839</v>
      </c>
      <c r="M855" s="4">
        <v>1390</v>
      </c>
      <c r="N855" s="4">
        <v>15591</v>
      </c>
      <c r="O855" s="4">
        <v>2151885</v>
      </c>
      <c r="P855" s="4">
        <f t="shared" si="221"/>
        <v>138020.97363863769</v>
      </c>
    </row>
    <row r="856" spans="1:16" x14ac:dyDescent="0.25">
      <c r="A856" s="87" t="s">
        <v>90</v>
      </c>
      <c r="B856" s="170">
        <v>53</v>
      </c>
      <c r="C856" s="70" t="s">
        <v>21</v>
      </c>
      <c r="D856" s="91">
        <v>1141</v>
      </c>
      <c r="E856" s="13">
        <v>7012</v>
      </c>
      <c r="F856" s="13">
        <v>391073</v>
      </c>
      <c r="G856" s="18">
        <f t="shared" si="217"/>
        <v>55771.962350256697</v>
      </c>
      <c r="H856" s="71">
        <f t="shared" si="222"/>
        <v>-83</v>
      </c>
      <c r="I856" s="71">
        <f t="shared" si="218"/>
        <v>-1682</v>
      </c>
      <c r="J856" s="71">
        <f t="shared" si="219"/>
        <v>-14335</v>
      </c>
      <c r="K856" s="72">
        <f t="shared" si="220"/>
        <v>9141.1825020855467</v>
      </c>
      <c r="L856" s="5">
        <v>840</v>
      </c>
      <c r="M856" s="4">
        <v>1224</v>
      </c>
      <c r="N856" s="4">
        <v>8694</v>
      </c>
      <c r="O856" s="4">
        <v>405408</v>
      </c>
      <c r="P856" s="4">
        <f t="shared" si="221"/>
        <v>46630.779848171151</v>
      </c>
    </row>
    <row r="857" spans="1:16" x14ac:dyDescent="0.25">
      <c r="A857" s="87" t="s">
        <v>90</v>
      </c>
      <c r="B857" s="170">
        <v>54</v>
      </c>
      <c r="C857" s="70" t="s">
        <v>22</v>
      </c>
      <c r="D857" s="91">
        <v>3077</v>
      </c>
      <c r="E857" s="13">
        <v>34278</v>
      </c>
      <c r="F857" s="13">
        <v>4286900</v>
      </c>
      <c r="G857" s="18">
        <f t="shared" si="217"/>
        <v>125062.72244588366</v>
      </c>
      <c r="H857" s="71">
        <f t="shared" si="222"/>
        <v>17</v>
      </c>
      <c r="I857" s="71">
        <f t="shared" si="218"/>
        <v>-41966</v>
      </c>
      <c r="J857" s="71">
        <f t="shared" si="219"/>
        <v>-1006828</v>
      </c>
      <c r="K857" s="72">
        <f t="shared" si="220"/>
        <v>55631.318007501628</v>
      </c>
      <c r="L857" s="5">
        <v>841</v>
      </c>
      <c r="M857" s="4">
        <v>3060</v>
      </c>
      <c r="N857" s="4">
        <v>76244</v>
      </c>
      <c r="O857" s="4">
        <v>5293728</v>
      </c>
      <c r="P857" s="4">
        <f t="shared" si="221"/>
        <v>69431.404438382029</v>
      </c>
    </row>
    <row r="858" spans="1:16" x14ac:dyDescent="0.25">
      <c r="A858" s="87" t="s">
        <v>90</v>
      </c>
      <c r="B858" s="170">
        <v>55</v>
      </c>
      <c r="C858" s="70" t="s">
        <v>23</v>
      </c>
      <c r="D858" s="91">
        <v>196</v>
      </c>
      <c r="E858" s="13">
        <v>5690</v>
      </c>
      <c r="F858" s="13">
        <v>852271</v>
      </c>
      <c r="G858" s="18">
        <f t="shared" si="217"/>
        <v>149784.00702987699</v>
      </c>
      <c r="H858" s="71">
        <f t="shared" si="222"/>
        <v>34</v>
      </c>
      <c r="I858" s="71">
        <f t="shared" si="218"/>
        <v>-347</v>
      </c>
      <c r="J858" s="71">
        <f t="shared" si="219"/>
        <v>131311</v>
      </c>
      <c r="K858" s="72">
        <f t="shared" si="220"/>
        <v>30360.452284142346</v>
      </c>
      <c r="L858" s="5">
        <v>842</v>
      </c>
      <c r="M858" s="4">
        <v>162</v>
      </c>
      <c r="N858" s="4">
        <v>6037</v>
      </c>
      <c r="O858" s="4">
        <v>720960</v>
      </c>
      <c r="P858" s="4">
        <f t="shared" si="221"/>
        <v>119423.55474573464</v>
      </c>
    </row>
    <row r="859" spans="1:16" ht="25.5" x14ac:dyDescent="0.25">
      <c r="A859" s="87" t="s">
        <v>90</v>
      </c>
      <c r="B859" s="170">
        <v>56</v>
      </c>
      <c r="C859" s="70" t="s">
        <v>24</v>
      </c>
      <c r="D859" s="91">
        <v>1152</v>
      </c>
      <c r="E859" s="13">
        <v>25471</v>
      </c>
      <c r="F859" s="13">
        <v>1355106</v>
      </c>
      <c r="G859" s="18">
        <f t="shared" si="217"/>
        <v>53201.915904361827</v>
      </c>
      <c r="H859" s="71">
        <f t="shared" si="222"/>
        <v>80</v>
      </c>
      <c r="I859" s="71">
        <f t="shared" si="218"/>
        <v>3052</v>
      </c>
      <c r="J859" s="71">
        <f t="shared" si="219"/>
        <v>399726</v>
      </c>
      <c r="K859" s="72">
        <f t="shared" si="220"/>
        <v>10587.169483914884</v>
      </c>
      <c r="L859" s="5">
        <v>843</v>
      </c>
      <c r="M859" s="4">
        <v>1072</v>
      </c>
      <c r="N859" s="4">
        <v>22419</v>
      </c>
      <c r="O859" s="4">
        <v>955380</v>
      </c>
      <c r="P859" s="4">
        <f t="shared" si="221"/>
        <v>42614.746420446943</v>
      </c>
    </row>
    <row r="860" spans="1:16" x14ac:dyDescent="0.25">
      <c r="A860" s="87" t="s">
        <v>90</v>
      </c>
      <c r="B860" s="170">
        <v>61</v>
      </c>
      <c r="C860" s="70" t="s">
        <v>25</v>
      </c>
      <c r="D860" s="91">
        <v>329</v>
      </c>
      <c r="E860" s="13">
        <v>5989</v>
      </c>
      <c r="F860" s="13">
        <v>250407</v>
      </c>
      <c r="G860" s="18">
        <f t="shared" si="217"/>
        <v>41811.15378193355</v>
      </c>
      <c r="H860" s="71">
        <f t="shared" si="222"/>
        <v>69</v>
      </c>
      <c r="I860" s="71">
        <f t="shared" si="218"/>
        <v>1068</v>
      </c>
      <c r="J860" s="71">
        <f t="shared" si="219"/>
        <v>71707</v>
      </c>
      <c r="K860" s="72">
        <f t="shared" si="220"/>
        <v>5497.396415544601</v>
      </c>
      <c r="L860" s="5">
        <v>844</v>
      </c>
      <c r="M860" s="4">
        <v>260</v>
      </c>
      <c r="N860" s="4">
        <v>4921</v>
      </c>
      <c r="O860" s="4">
        <v>178700</v>
      </c>
      <c r="P860" s="4">
        <f t="shared" si="221"/>
        <v>36313.757366388949</v>
      </c>
    </row>
    <row r="861" spans="1:16" x14ac:dyDescent="0.25">
      <c r="A861" s="87" t="s">
        <v>90</v>
      </c>
      <c r="B861" s="170">
        <v>62</v>
      </c>
      <c r="C861" s="70" t="s">
        <v>26</v>
      </c>
      <c r="D861" s="91">
        <v>2337</v>
      </c>
      <c r="E861" s="13">
        <v>32046</v>
      </c>
      <c r="F861" s="13">
        <v>1972590</v>
      </c>
      <c r="G861" s="18">
        <f t="shared" si="217"/>
        <v>61554.952256131815</v>
      </c>
      <c r="H861" s="71">
        <f t="shared" si="222"/>
        <v>240</v>
      </c>
      <c r="I861" s="71">
        <f t="shared" si="218"/>
        <v>1564</v>
      </c>
      <c r="J861" s="71">
        <f t="shared" si="219"/>
        <v>359893</v>
      </c>
      <c r="K861" s="72">
        <f t="shared" si="220"/>
        <v>8648.4172518670021</v>
      </c>
      <c r="L861" s="5">
        <v>845</v>
      </c>
      <c r="M861" s="4">
        <v>2097</v>
      </c>
      <c r="N861" s="4">
        <v>30482</v>
      </c>
      <c r="O861" s="4">
        <v>1612697</v>
      </c>
      <c r="P861" s="4">
        <f t="shared" si="221"/>
        <v>52906.535004264813</v>
      </c>
    </row>
    <row r="862" spans="1:16" x14ac:dyDescent="0.25">
      <c r="A862" s="87" t="s">
        <v>90</v>
      </c>
      <c r="B862" s="170">
        <v>71</v>
      </c>
      <c r="C862" s="70" t="s">
        <v>27</v>
      </c>
      <c r="D862" s="91">
        <v>278</v>
      </c>
      <c r="E862" s="13">
        <v>5555</v>
      </c>
      <c r="F862" s="13">
        <v>154215</v>
      </c>
      <c r="G862" s="18">
        <f t="shared" si="217"/>
        <v>27761.476147614761</v>
      </c>
      <c r="H862" s="71">
        <f t="shared" si="222"/>
        <v>2</v>
      </c>
      <c r="I862" s="71">
        <f t="shared" si="218"/>
        <v>585</v>
      </c>
      <c r="J862" s="71">
        <f t="shared" si="219"/>
        <v>9051</v>
      </c>
      <c r="K862" s="72">
        <f t="shared" si="220"/>
        <v>-1446.5721421236703</v>
      </c>
      <c r="L862" s="5">
        <v>846</v>
      </c>
      <c r="M862" s="4">
        <v>276</v>
      </c>
      <c r="N862" s="4">
        <v>4970</v>
      </c>
      <c r="O862" s="4">
        <v>145164</v>
      </c>
      <c r="P862" s="4">
        <f t="shared" si="221"/>
        <v>29208.048289738432</v>
      </c>
    </row>
    <row r="863" spans="1:16" x14ac:dyDescent="0.25">
      <c r="A863" s="87" t="s">
        <v>90</v>
      </c>
      <c r="B863" s="170">
        <v>72</v>
      </c>
      <c r="C863" s="70" t="s">
        <v>28</v>
      </c>
      <c r="D863" s="91">
        <v>1939</v>
      </c>
      <c r="E863" s="13">
        <v>35760</v>
      </c>
      <c r="F863" s="13">
        <v>825550</v>
      </c>
      <c r="G863" s="18">
        <f t="shared" si="217"/>
        <v>23085.850111856824</v>
      </c>
      <c r="H863" s="71">
        <f t="shared" si="222"/>
        <v>167</v>
      </c>
      <c r="I863" s="71">
        <f t="shared" si="218"/>
        <v>4622</v>
      </c>
      <c r="J863" s="71">
        <f t="shared" si="219"/>
        <v>190103</v>
      </c>
      <c r="K863" s="72">
        <f t="shared" si="220"/>
        <v>2678.4058315562252</v>
      </c>
      <c r="L863" s="5">
        <v>847</v>
      </c>
      <c r="M863" s="4">
        <v>1772</v>
      </c>
      <c r="N863" s="4">
        <v>31138</v>
      </c>
      <c r="O863" s="4">
        <v>635447</v>
      </c>
      <c r="P863" s="4">
        <f t="shared" si="221"/>
        <v>20407.444280300599</v>
      </c>
    </row>
    <row r="864" spans="1:16" x14ac:dyDescent="0.25">
      <c r="A864" s="87" t="s">
        <v>90</v>
      </c>
      <c r="B864" s="170">
        <v>81</v>
      </c>
      <c r="C864" s="70" t="s">
        <v>29</v>
      </c>
      <c r="D864" s="91">
        <v>1640</v>
      </c>
      <c r="E864" s="13">
        <v>13825</v>
      </c>
      <c r="F864" s="13">
        <v>696554</v>
      </c>
      <c r="G864" s="18">
        <f t="shared" si="217"/>
        <v>50383.65280289331</v>
      </c>
      <c r="H864" s="71">
        <f t="shared" si="222"/>
        <v>3</v>
      </c>
      <c r="I864" s="71">
        <f t="shared" si="218"/>
        <v>1121</v>
      </c>
      <c r="J864" s="71">
        <f t="shared" si="219"/>
        <v>221139</v>
      </c>
      <c r="K864" s="72">
        <f t="shared" si="220"/>
        <v>12961.187437654015</v>
      </c>
      <c r="L864" s="5">
        <v>848</v>
      </c>
      <c r="M864" s="4">
        <v>1637</v>
      </c>
      <c r="N864" s="4">
        <v>12704</v>
      </c>
      <c r="O864" s="4">
        <v>475415</v>
      </c>
      <c r="P864" s="4">
        <f t="shared" si="221"/>
        <v>37422.465365239295</v>
      </c>
    </row>
    <row r="865" spans="1:16" x14ac:dyDescent="0.25">
      <c r="A865" s="87" t="s">
        <v>90</v>
      </c>
      <c r="B865" s="170">
        <v>99</v>
      </c>
      <c r="C865" s="70" t="s">
        <v>30</v>
      </c>
      <c r="D865" s="91">
        <v>54</v>
      </c>
      <c r="E865" s="13" t="s">
        <v>42</v>
      </c>
      <c r="F865" s="13">
        <v>1389</v>
      </c>
      <c r="G865" s="92" t="s">
        <v>48</v>
      </c>
      <c r="H865" s="71">
        <f t="shared" si="222"/>
        <v>27</v>
      </c>
      <c r="I865" s="71" t="s">
        <v>48</v>
      </c>
      <c r="J865" s="71">
        <f>F865-O865</f>
        <v>853</v>
      </c>
      <c r="K865" s="72" t="s">
        <v>48</v>
      </c>
      <c r="L865" s="5">
        <v>849</v>
      </c>
      <c r="M865" s="4">
        <v>27</v>
      </c>
      <c r="N865" s="4">
        <v>32</v>
      </c>
      <c r="O865" s="4">
        <v>536</v>
      </c>
      <c r="P865" s="4">
        <f t="shared" si="221"/>
        <v>16750</v>
      </c>
    </row>
    <row r="866" spans="1:16" x14ac:dyDescent="0.25">
      <c r="A866" s="87" t="s">
        <v>91</v>
      </c>
      <c r="B866" s="170">
        <v>0</v>
      </c>
      <c r="C866" s="70" t="s">
        <v>6</v>
      </c>
      <c r="D866" s="91">
        <v>11211</v>
      </c>
      <c r="E866" s="13">
        <v>137623</v>
      </c>
      <c r="F866" s="13">
        <v>6352916</v>
      </c>
      <c r="G866" s="18">
        <f>F866/E866*1000</f>
        <v>46161.731687290638</v>
      </c>
      <c r="H866" s="71">
        <f t="shared" si="222"/>
        <v>-324</v>
      </c>
      <c r="I866" s="71">
        <f>E866-N866</f>
        <v>-7309</v>
      </c>
      <c r="J866" s="71">
        <f>F866-O866</f>
        <v>466508</v>
      </c>
      <c r="K866" s="72">
        <f>G866-P866</f>
        <v>5546.7674281898144</v>
      </c>
      <c r="L866" s="5">
        <v>850</v>
      </c>
      <c r="M866" s="4">
        <v>11535</v>
      </c>
      <c r="N866" s="4">
        <v>144932</v>
      </c>
      <c r="O866" s="4">
        <v>5886408</v>
      </c>
      <c r="P866" s="4">
        <f t="shared" si="221"/>
        <v>40614.964259100823</v>
      </c>
    </row>
    <row r="867" spans="1:16" x14ac:dyDescent="0.25">
      <c r="A867" s="87" t="s">
        <v>91</v>
      </c>
      <c r="B867" s="170">
        <v>11</v>
      </c>
      <c r="C867" s="70" t="s">
        <v>7</v>
      </c>
      <c r="D867" s="91">
        <v>69</v>
      </c>
      <c r="E867" s="13">
        <v>723</v>
      </c>
      <c r="F867" s="13">
        <v>29996</v>
      </c>
      <c r="G867" s="18">
        <f>F867/E867*1000</f>
        <v>41488.243430152143</v>
      </c>
      <c r="H867" s="71">
        <f t="shared" si="222"/>
        <v>9</v>
      </c>
      <c r="I867" s="71">
        <f>E867-N867</f>
        <v>77</v>
      </c>
      <c r="J867" s="71">
        <f>F867-O867</f>
        <v>5190</v>
      </c>
      <c r="K867" s="72">
        <f>G867-P867</f>
        <v>3088.8626251985843</v>
      </c>
      <c r="L867" s="5">
        <v>851</v>
      </c>
      <c r="M867" s="4">
        <v>60</v>
      </c>
      <c r="N867" s="4">
        <v>646</v>
      </c>
      <c r="O867" s="4">
        <v>24806</v>
      </c>
      <c r="P867" s="4">
        <f t="shared" si="221"/>
        <v>38399.380804953558</v>
      </c>
    </row>
    <row r="868" spans="1:16" x14ac:dyDescent="0.25">
      <c r="A868" s="87" t="s">
        <v>91</v>
      </c>
      <c r="B868" s="170">
        <v>21</v>
      </c>
      <c r="C868" s="70" t="s">
        <v>8</v>
      </c>
      <c r="D868" s="91">
        <v>31</v>
      </c>
      <c r="E868" s="13">
        <v>876</v>
      </c>
      <c r="F868" s="13">
        <v>73258</v>
      </c>
      <c r="G868" s="18">
        <f>F868/E868*1000</f>
        <v>83627.853881278541</v>
      </c>
      <c r="H868" s="71">
        <f t="shared" si="222"/>
        <v>-11</v>
      </c>
      <c r="I868" s="71">
        <f>E868-N868</f>
        <v>-831</v>
      </c>
      <c r="J868" s="71">
        <f>F868-O868</f>
        <v>-26090</v>
      </c>
      <c r="K868" s="72">
        <f>G868-P868</f>
        <v>25427.502387429682</v>
      </c>
      <c r="L868" s="5">
        <v>852</v>
      </c>
      <c r="M868" s="4">
        <v>42</v>
      </c>
      <c r="N868" s="4">
        <v>1707</v>
      </c>
      <c r="O868" s="4">
        <v>99348</v>
      </c>
      <c r="P868" s="4">
        <f t="shared" si="221"/>
        <v>58200.351493848859</v>
      </c>
    </row>
    <row r="869" spans="1:16" x14ac:dyDescent="0.25">
      <c r="A869" s="87" t="s">
        <v>91</v>
      </c>
      <c r="B869" s="170">
        <v>22</v>
      </c>
      <c r="C869" s="70" t="s">
        <v>9</v>
      </c>
      <c r="D869" s="91">
        <v>14</v>
      </c>
      <c r="E869" s="13" t="s">
        <v>44</v>
      </c>
      <c r="F869" s="13" t="s">
        <v>10</v>
      </c>
      <c r="G869" s="92" t="s">
        <v>48</v>
      </c>
      <c r="H869" s="71">
        <f t="shared" si="222"/>
        <v>-1</v>
      </c>
      <c r="I869" s="71" t="s">
        <v>48</v>
      </c>
      <c r="J869" s="71" t="s">
        <v>48</v>
      </c>
      <c r="K869" s="72" t="s">
        <v>48</v>
      </c>
      <c r="L869" s="5">
        <v>853</v>
      </c>
      <c r="M869" s="4">
        <v>15</v>
      </c>
      <c r="N869" s="4" t="s">
        <v>44</v>
      </c>
      <c r="O869" s="4" t="s">
        <v>10</v>
      </c>
      <c r="P869" s="36" t="s">
        <v>48</v>
      </c>
    </row>
    <row r="870" spans="1:16" x14ac:dyDescent="0.25">
      <c r="A870" s="87" t="s">
        <v>91</v>
      </c>
      <c r="B870" s="170">
        <v>23</v>
      </c>
      <c r="C870" s="70" t="s">
        <v>11</v>
      </c>
      <c r="D870" s="91">
        <v>1035</v>
      </c>
      <c r="E870" s="13">
        <v>6632</v>
      </c>
      <c r="F870" s="13">
        <v>331282</v>
      </c>
      <c r="G870" s="18">
        <f t="shared" ref="G870:G885" si="223">F870/E870*1000</f>
        <v>49952.05066344994</v>
      </c>
      <c r="H870" s="71">
        <f t="shared" si="222"/>
        <v>-182</v>
      </c>
      <c r="I870" s="71">
        <f t="shared" ref="I870:I885" si="224">E870-N870</f>
        <v>-3223</v>
      </c>
      <c r="J870" s="71">
        <f t="shared" ref="J870:J885" si="225">F870-O870</f>
        <v>-120582</v>
      </c>
      <c r="K870" s="72">
        <f t="shared" ref="K870:K885" si="226">G870-P870</f>
        <v>4100.8076396041797</v>
      </c>
      <c r="L870" s="5">
        <v>854</v>
      </c>
      <c r="M870" s="4">
        <v>1217</v>
      </c>
      <c r="N870" s="4">
        <v>9855</v>
      </c>
      <c r="O870" s="4">
        <v>451864</v>
      </c>
      <c r="P870" s="4">
        <f t="shared" ref="P870:P906" si="227">O870/N870*1000</f>
        <v>45851.24302384576</v>
      </c>
    </row>
    <row r="871" spans="1:16" x14ac:dyDescent="0.25">
      <c r="A871" s="87" t="s">
        <v>91</v>
      </c>
      <c r="B871" s="170" t="s">
        <v>12</v>
      </c>
      <c r="C871" s="70" t="s">
        <v>13</v>
      </c>
      <c r="D871" s="91">
        <v>451</v>
      </c>
      <c r="E871" s="13">
        <v>13333</v>
      </c>
      <c r="F871" s="13">
        <v>851102</v>
      </c>
      <c r="G871" s="18">
        <f t="shared" si="223"/>
        <v>63834.245856146401</v>
      </c>
      <c r="H871" s="71">
        <f t="shared" si="222"/>
        <v>-43</v>
      </c>
      <c r="I871" s="71">
        <f t="shared" si="224"/>
        <v>1134</v>
      </c>
      <c r="J871" s="71">
        <f t="shared" si="225"/>
        <v>182100</v>
      </c>
      <c r="K871" s="72">
        <f t="shared" si="226"/>
        <v>8993.5212065849628</v>
      </c>
      <c r="L871" s="5">
        <v>855</v>
      </c>
      <c r="M871" s="4">
        <v>494</v>
      </c>
      <c r="N871" s="4">
        <v>12199</v>
      </c>
      <c r="O871" s="4">
        <v>669002</v>
      </c>
      <c r="P871" s="4">
        <f t="shared" si="227"/>
        <v>54840.724649561438</v>
      </c>
    </row>
    <row r="872" spans="1:16" x14ac:dyDescent="0.25">
      <c r="A872" s="87" t="s">
        <v>91</v>
      </c>
      <c r="B872" s="170">
        <v>42</v>
      </c>
      <c r="C872" s="70" t="s">
        <v>14</v>
      </c>
      <c r="D872" s="91">
        <v>442</v>
      </c>
      <c r="E872" s="13">
        <v>5530</v>
      </c>
      <c r="F872" s="13">
        <v>432337</v>
      </c>
      <c r="G872" s="18">
        <f t="shared" si="223"/>
        <v>78180.289330922242</v>
      </c>
      <c r="H872" s="71">
        <f t="shared" si="222"/>
        <v>-49</v>
      </c>
      <c r="I872" s="71">
        <f t="shared" si="224"/>
        <v>-344</v>
      </c>
      <c r="J872" s="71">
        <f t="shared" si="225"/>
        <v>71827</v>
      </c>
      <c r="K872" s="72">
        <f t="shared" si="226"/>
        <v>16806.438462689352</v>
      </c>
      <c r="L872" s="5">
        <v>856</v>
      </c>
      <c r="M872" s="4">
        <v>491</v>
      </c>
      <c r="N872" s="4">
        <v>5874</v>
      </c>
      <c r="O872" s="4">
        <v>360510</v>
      </c>
      <c r="P872" s="4">
        <f t="shared" si="227"/>
        <v>61373.85086823289</v>
      </c>
    </row>
    <row r="873" spans="1:16" x14ac:dyDescent="0.25">
      <c r="A873" s="87" t="s">
        <v>91</v>
      </c>
      <c r="B873" s="170" t="s">
        <v>15</v>
      </c>
      <c r="C873" s="70" t="s">
        <v>16</v>
      </c>
      <c r="D873" s="91">
        <v>1505</v>
      </c>
      <c r="E873" s="13">
        <v>19242</v>
      </c>
      <c r="F873" s="13">
        <v>523765</v>
      </c>
      <c r="G873" s="18">
        <f t="shared" si="223"/>
        <v>27219.883587984619</v>
      </c>
      <c r="H873" s="71">
        <f t="shared" si="222"/>
        <v>-92</v>
      </c>
      <c r="I873" s="71">
        <f t="shared" si="224"/>
        <v>-1366</v>
      </c>
      <c r="J873" s="71">
        <f t="shared" si="225"/>
        <v>-28895</v>
      </c>
      <c r="K873" s="72">
        <f t="shared" si="226"/>
        <v>402.14290475480448</v>
      </c>
      <c r="L873" s="5">
        <v>857</v>
      </c>
      <c r="M873" s="4">
        <v>1597</v>
      </c>
      <c r="N873" s="4">
        <v>20608</v>
      </c>
      <c r="O873" s="4">
        <v>552660</v>
      </c>
      <c r="P873" s="4">
        <f t="shared" si="227"/>
        <v>26817.740683229815</v>
      </c>
    </row>
    <row r="874" spans="1:16" x14ac:dyDescent="0.25">
      <c r="A874" s="87" t="s">
        <v>91</v>
      </c>
      <c r="B874" s="170" t="s">
        <v>17</v>
      </c>
      <c r="C874" s="70" t="s">
        <v>18</v>
      </c>
      <c r="D874" s="91">
        <v>207</v>
      </c>
      <c r="E874" s="13">
        <v>2470</v>
      </c>
      <c r="F874" s="13">
        <v>104082</v>
      </c>
      <c r="G874" s="18">
        <f t="shared" si="223"/>
        <v>42138.461538461539</v>
      </c>
      <c r="H874" s="71">
        <f t="shared" si="222"/>
        <v>-11</v>
      </c>
      <c r="I874" s="71">
        <f t="shared" si="224"/>
        <v>45</v>
      </c>
      <c r="J874" s="71">
        <f t="shared" si="225"/>
        <v>14342</v>
      </c>
      <c r="K874" s="72">
        <f t="shared" si="226"/>
        <v>5132.2759714512285</v>
      </c>
      <c r="L874" s="5">
        <v>858</v>
      </c>
      <c r="M874" s="4">
        <v>218</v>
      </c>
      <c r="N874" s="4">
        <v>2425</v>
      </c>
      <c r="O874" s="4">
        <v>89740</v>
      </c>
      <c r="P874" s="4">
        <f t="shared" si="227"/>
        <v>37006.18556701031</v>
      </c>
    </row>
    <row r="875" spans="1:16" x14ac:dyDescent="0.25">
      <c r="A875" s="87" t="s">
        <v>91</v>
      </c>
      <c r="B875" s="170">
        <v>51</v>
      </c>
      <c r="C875" s="70" t="s">
        <v>19</v>
      </c>
      <c r="D875" s="91">
        <v>219</v>
      </c>
      <c r="E875" s="13">
        <v>5368</v>
      </c>
      <c r="F875" s="13">
        <v>486709</v>
      </c>
      <c r="G875" s="18">
        <f t="shared" si="223"/>
        <v>90668.591654247401</v>
      </c>
      <c r="H875" s="71">
        <f t="shared" si="222"/>
        <v>-64</v>
      </c>
      <c r="I875" s="71">
        <f t="shared" si="224"/>
        <v>853</v>
      </c>
      <c r="J875" s="71">
        <f t="shared" si="225"/>
        <v>177045</v>
      </c>
      <c r="K875" s="72">
        <f t="shared" si="226"/>
        <v>22082.988110504331</v>
      </c>
      <c r="L875" s="5">
        <v>859</v>
      </c>
      <c r="M875" s="4">
        <v>283</v>
      </c>
      <c r="N875" s="4">
        <v>4515</v>
      </c>
      <c r="O875" s="4">
        <v>309664</v>
      </c>
      <c r="P875" s="4">
        <f t="shared" si="227"/>
        <v>68585.603543743069</v>
      </c>
    </row>
    <row r="876" spans="1:16" x14ac:dyDescent="0.25">
      <c r="A876" s="87" t="s">
        <v>91</v>
      </c>
      <c r="B876" s="170">
        <v>52</v>
      </c>
      <c r="C876" s="70" t="s">
        <v>20</v>
      </c>
      <c r="D876" s="91">
        <v>639</v>
      </c>
      <c r="E876" s="13">
        <v>4385</v>
      </c>
      <c r="F876" s="13">
        <v>364936</v>
      </c>
      <c r="G876" s="18">
        <f t="shared" si="223"/>
        <v>83223.717217787911</v>
      </c>
      <c r="H876" s="71">
        <f t="shared" si="222"/>
        <v>3</v>
      </c>
      <c r="I876" s="71">
        <f t="shared" si="224"/>
        <v>-1116</v>
      </c>
      <c r="J876" s="71">
        <f t="shared" si="225"/>
        <v>-38087</v>
      </c>
      <c r="K876" s="72">
        <f t="shared" si="226"/>
        <v>9960.1287793221854</v>
      </c>
      <c r="L876" s="5">
        <v>860</v>
      </c>
      <c r="M876" s="4">
        <v>636</v>
      </c>
      <c r="N876" s="4">
        <v>5501</v>
      </c>
      <c r="O876" s="4">
        <v>403023</v>
      </c>
      <c r="P876" s="4">
        <f t="shared" si="227"/>
        <v>73263.588438465726</v>
      </c>
    </row>
    <row r="877" spans="1:16" x14ac:dyDescent="0.25">
      <c r="A877" s="87" t="s">
        <v>91</v>
      </c>
      <c r="B877" s="170">
        <v>53</v>
      </c>
      <c r="C877" s="70" t="s">
        <v>21</v>
      </c>
      <c r="D877" s="91">
        <v>679</v>
      </c>
      <c r="E877" s="13">
        <v>3030</v>
      </c>
      <c r="F877" s="13">
        <v>120133</v>
      </c>
      <c r="G877" s="18">
        <f t="shared" si="223"/>
        <v>39647.85478547855</v>
      </c>
      <c r="H877" s="71">
        <f t="shared" si="222"/>
        <v>14</v>
      </c>
      <c r="I877" s="71">
        <f t="shared" si="224"/>
        <v>-360</v>
      </c>
      <c r="J877" s="71">
        <f t="shared" si="225"/>
        <v>-6320</v>
      </c>
      <c r="K877" s="72">
        <f t="shared" si="226"/>
        <v>2346.0848739741268</v>
      </c>
      <c r="L877" s="5">
        <v>861</v>
      </c>
      <c r="M877" s="4">
        <v>665</v>
      </c>
      <c r="N877" s="4">
        <v>3390</v>
      </c>
      <c r="O877" s="4">
        <v>126453</v>
      </c>
      <c r="P877" s="4">
        <f t="shared" si="227"/>
        <v>37301.769911504423</v>
      </c>
    </row>
    <row r="878" spans="1:16" x14ac:dyDescent="0.25">
      <c r="A878" s="87" t="s">
        <v>91</v>
      </c>
      <c r="B878" s="170">
        <v>54</v>
      </c>
      <c r="C878" s="70" t="s">
        <v>22</v>
      </c>
      <c r="D878" s="91">
        <v>1358</v>
      </c>
      <c r="E878" s="13">
        <v>9753</v>
      </c>
      <c r="F878" s="13">
        <v>691184</v>
      </c>
      <c r="G878" s="18">
        <f t="shared" si="223"/>
        <v>70868.860863324095</v>
      </c>
      <c r="H878" s="71">
        <f t="shared" si="222"/>
        <v>-49</v>
      </c>
      <c r="I878" s="71">
        <f t="shared" si="224"/>
        <v>-1801</v>
      </c>
      <c r="J878" s="71">
        <f t="shared" si="225"/>
        <v>-93933</v>
      </c>
      <c r="K878" s="72">
        <f t="shared" si="226"/>
        <v>2916.8961757700017</v>
      </c>
      <c r="L878" s="5">
        <v>862</v>
      </c>
      <c r="M878" s="4">
        <v>1407</v>
      </c>
      <c r="N878" s="4">
        <v>11554</v>
      </c>
      <c r="O878" s="4">
        <v>785117</v>
      </c>
      <c r="P878" s="4">
        <f t="shared" si="227"/>
        <v>67951.964687554093</v>
      </c>
    </row>
    <row r="879" spans="1:16" x14ac:dyDescent="0.25">
      <c r="A879" s="87" t="s">
        <v>91</v>
      </c>
      <c r="B879" s="170">
        <v>55</v>
      </c>
      <c r="C879" s="70" t="s">
        <v>23</v>
      </c>
      <c r="D879" s="91">
        <v>70</v>
      </c>
      <c r="E879" s="13">
        <v>2304</v>
      </c>
      <c r="F879" s="13">
        <v>246667</v>
      </c>
      <c r="G879" s="18">
        <f t="shared" si="223"/>
        <v>107060.32986111111</v>
      </c>
      <c r="H879" s="71">
        <f t="shared" si="222"/>
        <v>14</v>
      </c>
      <c r="I879" s="71">
        <f t="shared" si="224"/>
        <v>-83</v>
      </c>
      <c r="J879" s="71">
        <f t="shared" si="225"/>
        <v>81802</v>
      </c>
      <c r="K879" s="72">
        <f t="shared" si="226"/>
        <v>37992.46224485639</v>
      </c>
      <c r="L879" s="5">
        <v>863</v>
      </c>
      <c r="M879" s="4">
        <v>56</v>
      </c>
      <c r="N879" s="4">
        <v>2387</v>
      </c>
      <c r="O879" s="4">
        <v>164865</v>
      </c>
      <c r="P879" s="4">
        <f t="shared" si="227"/>
        <v>69067.86761625472</v>
      </c>
    </row>
    <row r="880" spans="1:16" ht="25.5" x14ac:dyDescent="0.25">
      <c r="A880" s="87" t="s">
        <v>91</v>
      </c>
      <c r="B880" s="170">
        <v>56</v>
      </c>
      <c r="C880" s="70" t="s">
        <v>24</v>
      </c>
      <c r="D880" s="91">
        <v>637</v>
      </c>
      <c r="E880" s="13">
        <v>8171</v>
      </c>
      <c r="F880" s="13">
        <v>226648</v>
      </c>
      <c r="G880" s="18">
        <f t="shared" si="223"/>
        <v>27738.098152000981</v>
      </c>
      <c r="H880" s="71">
        <f t="shared" si="222"/>
        <v>20</v>
      </c>
      <c r="I880" s="71">
        <f t="shared" si="224"/>
        <v>-2398</v>
      </c>
      <c r="J880" s="71">
        <f t="shared" si="225"/>
        <v>-58149</v>
      </c>
      <c r="K880" s="72">
        <f t="shared" si="226"/>
        <v>791.65099522172022</v>
      </c>
      <c r="L880" s="5">
        <v>864</v>
      </c>
      <c r="M880" s="4">
        <v>617</v>
      </c>
      <c r="N880" s="4">
        <v>10569</v>
      </c>
      <c r="O880" s="4">
        <v>284797</v>
      </c>
      <c r="P880" s="4">
        <f t="shared" si="227"/>
        <v>26946.447156779261</v>
      </c>
    </row>
    <row r="881" spans="1:16" x14ac:dyDescent="0.25">
      <c r="A881" s="87" t="s">
        <v>91</v>
      </c>
      <c r="B881" s="170">
        <v>61</v>
      </c>
      <c r="C881" s="70" t="s">
        <v>25</v>
      </c>
      <c r="D881" s="91">
        <v>187</v>
      </c>
      <c r="E881" s="13">
        <v>3837</v>
      </c>
      <c r="F881" s="13">
        <v>123523</v>
      </c>
      <c r="G881" s="18">
        <f t="shared" si="223"/>
        <v>32192.598384154287</v>
      </c>
      <c r="H881" s="71">
        <f t="shared" si="222"/>
        <v>7</v>
      </c>
      <c r="I881" s="71">
        <f t="shared" si="224"/>
        <v>86</v>
      </c>
      <c r="J881" s="71">
        <f t="shared" si="225"/>
        <v>8167</v>
      </c>
      <c r="K881" s="72">
        <f t="shared" si="226"/>
        <v>1439.1992905792395</v>
      </c>
      <c r="L881" s="5">
        <v>865</v>
      </c>
      <c r="M881" s="4">
        <v>180</v>
      </c>
      <c r="N881" s="4">
        <v>3751</v>
      </c>
      <c r="O881" s="4">
        <v>115356</v>
      </c>
      <c r="P881" s="4">
        <f t="shared" si="227"/>
        <v>30753.399093575048</v>
      </c>
    </row>
    <row r="882" spans="1:16" x14ac:dyDescent="0.25">
      <c r="A882" s="87" t="s">
        <v>91</v>
      </c>
      <c r="B882" s="170">
        <v>62</v>
      </c>
      <c r="C882" s="70" t="s">
        <v>26</v>
      </c>
      <c r="D882" s="91">
        <v>1366</v>
      </c>
      <c r="E882" s="13">
        <v>20275</v>
      </c>
      <c r="F882" s="13">
        <v>992389</v>
      </c>
      <c r="G882" s="18">
        <f t="shared" si="223"/>
        <v>48946.436498150433</v>
      </c>
      <c r="H882" s="71">
        <f t="shared" si="222"/>
        <v>42</v>
      </c>
      <c r="I882" s="71">
        <f t="shared" si="224"/>
        <v>1339</v>
      </c>
      <c r="J882" s="71">
        <f t="shared" si="225"/>
        <v>201512</v>
      </c>
      <c r="K882" s="72">
        <f t="shared" si="226"/>
        <v>7180.646468577128</v>
      </c>
      <c r="L882" s="5">
        <v>866</v>
      </c>
      <c r="M882" s="4">
        <v>1324</v>
      </c>
      <c r="N882" s="4">
        <v>18936</v>
      </c>
      <c r="O882" s="4">
        <v>790877</v>
      </c>
      <c r="P882" s="4">
        <f t="shared" si="227"/>
        <v>41765.790029573305</v>
      </c>
    </row>
    <row r="883" spans="1:16" x14ac:dyDescent="0.25">
      <c r="A883" s="87" t="s">
        <v>91</v>
      </c>
      <c r="B883" s="170">
        <v>71</v>
      </c>
      <c r="C883" s="70" t="s">
        <v>27</v>
      </c>
      <c r="D883" s="91">
        <v>241</v>
      </c>
      <c r="E883" s="13">
        <v>2523</v>
      </c>
      <c r="F883" s="13">
        <v>76734</v>
      </c>
      <c r="G883" s="18">
        <f t="shared" si="223"/>
        <v>30413.793103448279</v>
      </c>
      <c r="H883" s="71">
        <f t="shared" si="222"/>
        <v>10</v>
      </c>
      <c r="I883" s="71">
        <f t="shared" si="224"/>
        <v>-2093</v>
      </c>
      <c r="J883" s="71">
        <f t="shared" si="225"/>
        <v>-64184</v>
      </c>
      <c r="K883" s="72">
        <f t="shared" si="226"/>
        <v>-114.36980816350479</v>
      </c>
      <c r="L883" s="5">
        <v>867</v>
      </c>
      <c r="M883" s="4">
        <v>231</v>
      </c>
      <c r="N883" s="4">
        <v>4616</v>
      </c>
      <c r="O883" s="4">
        <v>140918</v>
      </c>
      <c r="P883" s="4">
        <f t="shared" si="227"/>
        <v>30528.162911611784</v>
      </c>
    </row>
    <row r="884" spans="1:16" x14ac:dyDescent="0.25">
      <c r="A884" s="87" t="s">
        <v>91</v>
      </c>
      <c r="B884" s="170">
        <v>72</v>
      </c>
      <c r="C884" s="70" t="s">
        <v>28</v>
      </c>
      <c r="D884" s="91">
        <v>1104</v>
      </c>
      <c r="E884" s="13">
        <v>22505</v>
      </c>
      <c r="F884" s="13">
        <v>474127</v>
      </c>
      <c r="G884" s="18">
        <f t="shared" si="223"/>
        <v>21067.629415685402</v>
      </c>
      <c r="H884" s="71">
        <f t="shared" si="222"/>
        <v>79</v>
      </c>
      <c r="I884" s="71">
        <f t="shared" si="224"/>
        <v>2986</v>
      </c>
      <c r="J884" s="71">
        <f t="shared" si="225"/>
        <v>146794</v>
      </c>
      <c r="K884" s="72">
        <f t="shared" si="226"/>
        <v>4297.6616919290609</v>
      </c>
      <c r="L884" s="5">
        <v>868</v>
      </c>
      <c r="M884" s="4">
        <v>1025</v>
      </c>
      <c r="N884" s="4">
        <v>19519</v>
      </c>
      <c r="O884" s="4">
        <v>327333</v>
      </c>
      <c r="P884" s="4">
        <f t="shared" si="227"/>
        <v>16769.967723756341</v>
      </c>
    </row>
    <row r="885" spans="1:16" x14ac:dyDescent="0.25">
      <c r="A885" s="87" t="s">
        <v>91</v>
      </c>
      <c r="B885" s="170">
        <v>81</v>
      </c>
      <c r="C885" s="70" t="s">
        <v>29</v>
      </c>
      <c r="D885" s="91">
        <v>934</v>
      </c>
      <c r="E885" s="13">
        <v>6314</v>
      </c>
      <c r="F885" s="13">
        <v>175976</v>
      </c>
      <c r="G885" s="18">
        <f t="shared" si="223"/>
        <v>27870.763382958503</v>
      </c>
      <c r="H885" s="71">
        <f t="shared" si="222"/>
        <v>-30</v>
      </c>
      <c r="I885" s="71">
        <f t="shared" si="224"/>
        <v>-249</v>
      </c>
      <c r="J885" s="71">
        <f t="shared" si="225"/>
        <v>9053</v>
      </c>
      <c r="K885" s="72">
        <f t="shared" si="226"/>
        <v>2436.8154932739053</v>
      </c>
      <c r="L885" s="5">
        <v>869</v>
      </c>
      <c r="M885" s="4">
        <v>964</v>
      </c>
      <c r="N885" s="4">
        <v>6563</v>
      </c>
      <c r="O885" s="4">
        <v>166923</v>
      </c>
      <c r="P885" s="4">
        <f t="shared" si="227"/>
        <v>25433.947889684598</v>
      </c>
    </row>
    <row r="886" spans="1:16" x14ac:dyDescent="0.25">
      <c r="A886" s="87" t="s">
        <v>91</v>
      </c>
      <c r="B886" s="170">
        <v>99</v>
      </c>
      <c r="C886" s="70" t="s">
        <v>30</v>
      </c>
      <c r="D886" s="91">
        <v>23</v>
      </c>
      <c r="E886" s="13" t="s">
        <v>42</v>
      </c>
      <c r="F886" s="13">
        <v>578</v>
      </c>
      <c r="G886" s="92" t="s">
        <v>48</v>
      </c>
      <c r="H886" s="71">
        <f t="shared" si="222"/>
        <v>10</v>
      </c>
      <c r="I886" s="71" t="s">
        <v>48</v>
      </c>
      <c r="J886" s="71">
        <f t="shared" ref="J886:J909" si="228">F886-O886</f>
        <v>424</v>
      </c>
      <c r="K886" s="72" t="s">
        <v>48</v>
      </c>
      <c r="L886" s="5">
        <v>870</v>
      </c>
      <c r="M886" s="4">
        <v>13</v>
      </c>
      <c r="N886" s="4">
        <v>4</v>
      </c>
      <c r="O886" s="4">
        <v>154</v>
      </c>
      <c r="P886" s="4">
        <f t="shared" si="227"/>
        <v>38500</v>
      </c>
    </row>
    <row r="887" spans="1:16" x14ac:dyDescent="0.25">
      <c r="A887" s="87" t="s">
        <v>92</v>
      </c>
      <c r="B887" s="170">
        <v>0</v>
      </c>
      <c r="C887" s="70" t="s">
        <v>6</v>
      </c>
      <c r="D887" s="91">
        <v>46212</v>
      </c>
      <c r="E887" s="13">
        <v>926766</v>
      </c>
      <c r="F887" s="13">
        <v>88739529</v>
      </c>
      <c r="G887" s="18">
        <f t="shared" ref="G887:G906" si="229">F887/E887*1000</f>
        <v>95751.817610917962</v>
      </c>
      <c r="H887" s="71">
        <f t="shared" si="222"/>
        <v>588</v>
      </c>
      <c r="I887" s="71">
        <f t="shared" ref="I887:I906" si="230">E887-N887</f>
        <v>13794</v>
      </c>
      <c r="J887" s="71">
        <f t="shared" si="228"/>
        <v>15840842</v>
      </c>
      <c r="K887" s="72">
        <f t="shared" ref="K887:K906" si="231">G887-P887</f>
        <v>15904.147583797749</v>
      </c>
      <c r="L887" s="5">
        <v>871</v>
      </c>
      <c r="M887" s="4">
        <v>45624</v>
      </c>
      <c r="N887" s="4">
        <v>912972</v>
      </c>
      <c r="O887" s="4">
        <v>72898687</v>
      </c>
      <c r="P887" s="4">
        <f t="shared" si="227"/>
        <v>79847.670027120213</v>
      </c>
    </row>
    <row r="888" spans="1:16" x14ac:dyDescent="0.25">
      <c r="A888" s="87" t="s">
        <v>92</v>
      </c>
      <c r="B888" s="170">
        <v>11</v>
      </c>
      <c r="C888" s="70" t="s">
        <v>7</v>
      </c>
      <c r="D888" s="91">
        <v>21</v>
      </c>
      <c r="E888" s="13">
        <v>100</v>
      </c>
      <c r="F888" s="13">
        <v>5073</v>
      </c>
      <c r="G888" s="18">
        <f t="shared" si="229"/>
        <v>50730</v>
      </c>
      <c r="H888" s="71">
        <f t="shared" si="222"/>
        <v>-5</v>
      </c>
      <c r="I888" s="71">
        <f t="shared" si="230"/>
        <v>-19</v>
      </c>
      <c r="J888" s="71">
        <f t="shared" si="228"/>
        <v>678</v>
      </c>
      <c r="K888" s="72">
        <f t="shared" si="231"/>
        <v>13797.226890756305</v>
      </c>
      <c r="L888" s="5">
        <v>872</v>
      </c>
      <c r="M888" s="4">
        <v>26</v>
      </c>
      <c r="N888" s="4">
        <v>119</v>
      </c>
      <c r="O888" s="4">
        <v>4395</v>
      </c>
      <c r="P888" s="4">
        <f t="shared" si="227"/>
        <v>36932.773109243695</v>
      </c>
    </row>
    <row r="889" spans="1:16" x14ac:dyDescent="0.25">
      <c r="A889" s="87" t="s">
        <v>92</v>
      </c>
      <c r="B889" s="170">
        <v>21</v>
      </c>
      <c r="C889" s="70" t="s">
        <v>8</v>
      </c>
      <c r="D889" s="91">
        <v>13</v>
      </c>
      <c r="E889" s="13">
        <v>188</v>
      </c>
      <c r="F889" s="13">
        <v>15307</v>
      </c>
      <c r="G889" s="18">
        <f t="shared" si="229"/>
        <v>81420.212765957447</v>
      </c>
      <c r="H889" s="71">
        <f t="shared" si="222"/>
        <v>2</v>
      </c>
      <c r="I889" s="71">
        <f t="shared" si="230"/>
        <v>10</v>
      </c>
      <c r="J889" s="71">
        <f t="shared" si="228"/>
        <v>3082</v>
      </c>
      <c r="K889" s="72">
        <f t="shared" si="231"/>
        <v>12740.437485058574</v>
      </c>
      <c r="L889" s="5">
        <v>873</v>
      </c>
      <c r="M889" s="4">
        <v>11</v>
      </c>
      <c r="N889" s="4">
        <v>178</v>
      </c>
      <c r="O889" s="4">
        <v>12225</v>
      </c>
      <c r="P889" s="4">
        <f t="shared" si="227"/>
        <v>68679.775280898873</v>
      </c>
    </row>
    <row r="890" spans="1:16" x14ac:dyDescent="0.25">
      <c r="A890" s="87" t="s">
        <v>92</v>
      </c>
      <c r="B890" s="170">
        <v>22</v>
      </c>
      <c r="C890" s="70" t="s">
        <v>9</v>
      </c>
      <c r="D890" s="91">
        <v>22</v>
      </c>
      <c r="E890" s="13">
        <v>1931</v>
      </c>
      <c r="F890" s="13">
        <v>215782</v>
      </c>
      <c r="G890" s="18">
        <f t="shared" si="229"/>
        <v>111746.24546866909</v>
      </c>
      <c r="H890" s="71">
        <f t="shared" si="222"/>
        <v>-5</v>
      </c>
      <c r="I890" s="71">
        <f t="shared" si="230"/>
        <v>56</v>
      </c>
      <c r="J890" s="71">
        <f t="shared" si="228"/>
        <v>58238</v>
      </c>
      <c r="K890" s="72">
        <f t="shared" si="231"/>
        <v>27722.778802002431</v>
      </c>
      <c r="L890" s="5">
        <v>874</v>
      </c>
      <c r="M890" s="4">
        <v>27</v>
      </c>
      <c r="N890" s="4">
        <v>1875</v>
      </c>
      <c r="O890" s="4">
        <v>157544</v>
      </c>
      <c r="P890" s="4">
        <f t="shared" si="227"/>
        <v>84023.46666666666</v>
      </c>
    </row>
    <row r="891" spans="1:16" x14ac:dyDescent="0.25">
      <c r="A891" s="87" t="s">
        <v>92</v>
      </c>
      <c r="B891" s="170">
        <v>23</v>
      </c>
      <c r="C891" s="70" t="s">
        <v>11</v>
      </c>
      <c r="D891" s="91">
        <v>3120</v>
      </c>
      <c r="E891" s="13">
        <v>37933</v>
      </c>
      <c r="F891" s="13">
        <v>2525119</v>
      </c>
      <c r="G891" s="18">
        <f t="shared" si="229"/>
        <v>66567.869664935541</v>
      </c>
      <c r="H891" s="71">
        <f t="shared" si="222"/>
        <v>-360</v>
      </c>
      <c r="I891" s="71">
        <f t="shared" si="230"/>
        <v>-9951</v>
      </c>
      <c r="J891" s="71">
        <f t="shared" si="228"/>
        <v>-195512</v>
      </c>
      <c r="K891" s="72">
        <f t="shared" si="231"/>
        <v>9750.7491236273781</v>
      </c>
      <c r="L891" s="5">
        <v>875</v>
      </c>
      <c r="M891" s="4">
        <v>3480</v>
      </c>
      <c r="N891" s="4">
        <v>47884</v>
      </c>
      <c r="O891" s="4">
        <v>2720631</v>
      </c>
      <c r="P891" s="4">
        <f t="shared" si="227"/>
        <v>56817.120541308163</v>
      </c>
    </row>
    <row r="892" spans="1:16" x14ac:dyDescent="0.25">
      <c r="A892" s="87" t="s">
        <v>92</v>
      </c>
      <c r="B892" s="170" t="s">
        <v>12</v>
      </c>
      <c r="C892" s="70" t="s">
        <v>13</v>
      </c>
      <c r="D892" s="91">
        <v>2319</v>
      </c>
      <c r="E892" s="13">
        <v>88694</v>
      </c>
      <c r="F892" s="13">
        <v>9016331</v>
      </c>
      <c r="G892" s="18">
        <f t="shared" si="229"/>
        <v>101656.60585834442</v>
      </c>
      <c r="H892" s="71">
        <f t="shared" si="222"/>
        <v>-293</v>
      </c>
      <c r="I892" s="71">
        <f t="shared" si="230"/>
        <v>-40780</v>
      </c>
      <c r="J892" s="71">
        <f t="shared" si="228"/>
        <v>-3919181</v>
      </c>
      <c r="K892" s="72">
        <f t="shared" si="231"/>
        <v>1748.4235205777659</v>
      </c>
      <c r="L892" s="5">
        <v>876</v>
      </c>
      <c r="M892" s="4">
        <v>2612</v>
      </c>
      <c r="N892" s="4">
        <v>129474</v>
      </c>
      <c r="O892" s="4">
        <v>12935512</v>
      </c>
      <c r="P892" s="4">
        <f t="shared" si="227"/>
        <v>99908.182337766659</v>
      </c>
    </row>
    <row r="893" spans="1:16" x14ac:dyDescent="0.25">
      <c r="A893" s="87" t="s">
        <v>92</v>
      </c>
      <c r="B893" s="170">
        <v>42</v>
      </c>
      <c r="C893" s="70" t="s">
        <v>14</v>
      </c>
      <c r="D893" s="91">
        <v>2695</v>
      </c>
      <c r="E893" s="13">
        <v>87172</v>
      </c>
      <c r="F893" s="13">
        <v>13366479</v>
      </c>
      <c r="G893" s="18">
        <f t="shared" si="229"/>
        <v>153334.54549626025</v>
      </c>
      <c r="H893" s="71">
        <f t="shared" si="222"/>
        <v>-140</v>
      </c>
      <c r="I893" s="71">
        <f t="shared" si="230"/>
        <v>20368</v>
      </c>
      <c r="J893" s="71">
        <f t="shared" si="228"/>
        <v>6305762</v>
      </c>
      <c r="K893" s="72">
        <f t="shared" si="231"/>
        <v>47641.518132629339</v>
      </c>
      <c r="L893" s="5">
        <v>877</v>
      </c>
      <c r="M893" s="4">
        <v>2835</v>
      </c>
      <c r="N893" s="4">
        <v>66804</v>
      </c>
      <c r="O893" s="4">
        <v>7060717</v>
      </c>
      <c r="P893" s="4">
        <f t="shared" si="227"/>
        <v>105693.02736363091</v>
      </c>
    </row>
    <row r="894" spans="1:16" x14ac:dyDescent="0.25">
      <c r="A894" s="87" t="s">
        <v>92</v>
      </c>
      <c r="B894" s="170" t="s">
        <v>15</v>
      </c>
      <c r="C894" s="70" t="s">
        <v>16</v>
      </c>
      <c r="D894" s="91">
        <v>4925</v>
      </c>
      <c r="E894" s="13">
        <v>81908</v>
      </c>
      <c r="F894" s="13">
        <v>2660204</v>
      </c>
      <c r="G894" s="18">
        <f t="shared" si="229"/>
        <v>32477.950871709723</v>
      </c>
      <c r="H894" s="71">
        <f t="shared" si="222"/>
        <v>-425</v>
      </c>
      <c r="I894" s="71">
        <f t="shared" si="230"/>
        <v>-5517</v>
      </c>
      <c r="J894" s="71">
        <f t="shared" si="228"/>
        <v>-224299</v>
      </c>
      <c r="K894" s="72">
        <f t="shared" si="231"/>
        <v>-516.07829614844013</v>
      </c>
      <c r="L894" s="5">
        <v>878</v>
      </c>
      <c r="M894" s="4">
        <v>5350</v>
      </c>
      <c r="N894" s="4">
        <v>87425</v>
      </c>
      <c r="O894" s="4">
        <v>2884503</v>
      </c>
      <c r="P894" s="4">
        <f t="shared" si="227"/>
        <v>32994.029167858163</v>
      </c>
    </row>
    <row r="895" spans="1:16" x14ac:dyDescent="0.25">
      <c r="A895" s="87" t="s">
        <v>92</v>
      </c>
      <c r="B895" s="170" t="s">
        <v>17</v>
      </c>
      <c r="C895" s="70" t="s">
        <v>18</v>
      </c>
      <c r="D895" s="91">
        <v>586</v>
      </c>
      <c r="E895" s="13">
        <v>10405</v>
      </c>
      <c r="F895" s="13">
        <v>477438</v>
      </c>
      <c r="G895" s="18">
        <f t="shared" si="229"/>
        <v>45885.439692455548</v>
      </c>
      <c r="H895" s="71">
        <f t="shared" si="222"/>
        <v>-32</v>
      </c>
      <c r="I895" s="71">
        <f t="shared" si="230"/>
        <v>-6112</v>
      </c>
      <c r="J895" s="71">
        <f t="shared" si="228"/>
        <v>-403242</v>
      </c>
      <c r="K895" s="72">
        <f t="shared" si="231"/>
        <v>-7434.1704062306599</v>
      </c>
      <c r="L895" s="5">
        <v>879</v>
      </c>
      <c r="M895" s="4">
        <v>618</v>
      </c>
      <c r="N895" s="4">
        <v>16517</v>
      </c>
      <c r="O895" s="4">
        <v>880680</v>
      </c>
      <c r="P895" s="4">
        <f t="shared" si="227"/>
        <v>53319.610098686207</v>
      </c>
    </row>
    <row r="896" spans="1:16" x14ac:dyDescent="0.25">
      <c r="A896" s="87" t="s">
        <v>92</v>
      </c>
      <c r="B896" s="170">
        <v>51</v>
      </c>
      <c r="C896" s="70" t="s">
        <v>19</v>
      </c>
      <c r="D896" s="91">
        <v>1415</v>
      </c>
      <c r="E896" s="13">
        <v>77399</v>
      </c>
      <c r="F896" s="13">
        <v>16351424</v>
      </c>
      <c r="G896" s="18">
        <f t="shared" si="229"/>
        <v>211261.43748627242</v>
      </c>
      <c r="H896" s="71">
        <f t="shared" si="222"/>
        <v>198</v>
      </c>
      <c r="I896" s="71">
        <f t="shared" si="230"/>
        <v>21914</v>
      </c>
      <c r="J896" s="71">
        <f t="shared" si="228"/>
        <v>7707700</v>
      </c>
      <c r="K896" s="72">
        <f t="shared" si="231"/>
        <v>55476.558690201404</v>
      </c>
      <c r="L896" s="5">
        <v>880</v>
      </c>
      <c r="M896" s="4">
        <v>1217</v>
      </c>
      <c r="N896" s="4">
        <v>55485</v>
      </c>
      <c r="O896" s="4">
        <v>8643724</v>
      </c>
      <c r="P896" s="4">
        <f t="shared" si="227"/>
        <v>155784.87879607102</v>
      </c>
    </row>
    <row r="897" spans="1:16" x14ac:dyDescent="0.25">
      <c r="A897" s="87" t="s">
        <v>92</v>
      </c>
      <c r="B897" s="170">
        <v>52</v>
      </c>
      <c r="C897" s="70" t="s">
        <v>20</v>
      </c>
      <c r="D897" s="91">
        <v>2367</v>
      </c>
      <c r="E897" s="13">
        <v>24185</v>
      </c>
      <c r="F897" s="13">
        <v>2446872</v>
      </c>
      <c r="G897" s="18">
        <f t="shared" si="229"/>
        <v>101173.12383708911</v>
      </c>
      <c r="H897" s="71">
        <f t="shared" si="222"/>
        <v>-191</v>
      </c>
      <c r="I897" s="71">
        <f t="shared" si="230"/>
        <v>-2364</v>
      </c>
      <c r="J897" s="71">
        <f t="shared" si="228"/>
        <v>-203195</v>
      </c>
      <c r="K897" s="72">
        <f t="shared" si="231"/>
        <v>1355.1645919198054</v>
      </c>
      <c r="L897" s="5">
        <v>881</v>
      </c>
      <c r="M897" s="4">
        <v>2558</v>
      </c>
      <c r="N897" s="4">
        <v>26549</v>
      </c>
      <c r="O897" s="4">
        <v>2650067</v>
      </c>
      <c r="P897" s="4">
        <f t="shared" si="227"/>
        <v>99817.959245169302</v>
      </c>
    </row>
    <row r="898" spans="1:16" x14ac:dyDescent="0.25">
      <c r="A898" s="87" t="s">
        <v>92</v>
      </c>
      <c r="B898" s="170">
        <v>53</v>
      </c>
      <c r="C898" s="70" t="s">
        <v>21</v>
      </c>
      <c r="D898" s="91">
        <v>2475</v>
      </c>
      <c r="E898" s="13">
        <v>12730</v>
      </c>
      <c r="F898" s="13">
        <v>814501</v>
      </c>
      <c r="G898" s="18">
        <f t="shared" si="229"/>
        <v>63982.796543597797</v>
      </c>
      <c r="H898" s="71">
        <f t="shared" si="222"/>
        <v>-37</v>
      </c>
      <c r="I898" s="71">
        <f t="shared" si="230"/>
        <v>-3567</v>
      </c>
      <c r="J898" s="71">
        <f t="shared" si="228"/>
        <v>-54674</v>
      </c>
      <c r="K898" s="72">
        <f t="shared" si="231"/>
        <v>10649.360941953324</v>
      </c>
      <c r="L898" s="5">
        <v>882</v>
      </c>
      <c r="M898" s="4">
        <v>2512</v>
      </c>
      <c r="N898" s="4">
        <v>16297</v>
      </c>
      <c r="O898" s="4">
        <v>869175</v>
      </c>
      <c r="P898" s="4">
        <f t="shared" si="227"/>
        <v>53333.435601644473</v>
      </c>
    </row>
    <row r="899" spans="1:16" x14ac:dyDescent="0.25">
      <c r="A899" s="87" t="s">
        <v>92</v>
      </c>
      <c r="B899" s="170">
        <v>54</v>
      </c>
      <c r="C899" s="70" t="s">
        <v>22</v>
      </c>
      <c r="D899" s="91">
        <v>8671</v>
      </c>
      <c r="E899" s="13">
        <v>132910</v>
      </c>
      <c r="F899" s="13">
        <v>16363442</v>
      </c>
      <c r="G899" s="18">
        <f t="shared" si="229"/>
        <v>123116.71055601534</v>
      </c>
      <c r="H899" s="71">
        <f t="shared" si="222"/>
        <v>587</v>
      </c>
      <c r="I899" s="71">
        <f t="shared" si="230"/>
        <v>6046</v>
      </c>
      <c r="J899" s="71">
        <f t="shared" si="228"/>
        <v>1691450</v>
      </c>
      <c r="K899" s="72">
        <f t="shared" si="231"/>
        <v>7465.3673853759246</v>
      </c>
      <c r="L899" s="5">
        <v>883</v>
      </c>
      <c r="M899" s="4">
        <v>8084</v>
      </c>
      <c r="N899" s="4">
        <v>126864</v>
      </c>
      <c r="O899" s="4">
        <v>14671992</v>
      </c>
      <c r="P899" s="4">
        <f t="shared" si="227"/>
        <v>115651.34317063942</v>
      </c>
    </row>
    <row r="900" spans="1:16" x14ac:dyDescent="0.25">
      <c r="A900" s="87" t="s">
        <v>92</v>
      </c>
      <c r="B900" s="170">
        <v>55</v>
      </c>
      <c r="C900" s="70" t="s">
        <v>23</v>
      </c>
      <c r="D900" s="91">
        <v>263</v>
      </c>
      <c r="E900" s="13">
        <v>48278</v>
      </c>
      <c r="F900" s="13">
        <v>9899809</v>
      </c>
      <c r="G900" s="18">
        <f t="shared" si="229"/>
        <v>205058.39098554206</v>
      </c>
      <c r="H900" s="71">
        <f t="shared" si="222"/>
        <v>16</v>
      </c>
      <c r="I900" s="71">
        <f t="shared" si="230"/>
        <v>1097</v>
      </c>
      <c r="J900" s="71">
        <f t="shared" si="228"/>
        <v>1764693</v>
      </c>
      <c r="K900" s="72">
        <f t="shared" si="231"/>
        <v>32634.830654052697</v>
      </c>
      <c r="L900" s="5">
        <v>884</v>
      </c>
      <c r="M900" s="4">
        <v>247</v>
      </c>
      <c r="N900" s="4">
        <v>47181</v>
      </c>
      <c r="O900" s="4">
        <v>8135116</v>
      </c>
      <c r="P900" s="4">
        <f t="shared" si="227"/>
        <v>172423.56033148937</v>
      </c>
    </row>
    <row r="901" spans="1:16" ht="25.5" x14ac:dyDescent="0.25">
      <c r="A901" s="87" t="s">
        <v>92</v>
      </c>
      <c r="B901" s="170">
        <v>56</v>
      </c>
      <c r="C901" s="70" t="s">
        <v>24</v>
      </c>
      <c r="D901" s="91">
        <v>2202</v>
      </c>
      <c r="E901" s="13">
        <v>57525</v>
      </c>
      <c r="F901" s="13">
        <v>2331098</v>
      </c>
      <c r="G901" s="18">
        <f t="shared" si="229"/>
        <v>40523.215993046499</v>
      </c>
      <c r="H901" s="71">
        <f t="shared" si="222"/>
        <v>16</v>
      </c>
      <c r="I901" s="71">
        <f t="shared" si="230"/>
        <v>968</v>
      </c>
      <c r="J901" s="71">
        <f t="shared" si="228"/>
        <v>218804</v>
      </c>
      <c r="K901" s="72">
        <f t="shared" si="231"/>
        <v>3175.1600494851373</v>
      </c>
      <c r="L901" s="5">
        <v>885</v>
      </c>
      <c r="M901" s="4">
        <v>2186</v>
      </c>
      <c r="N901" s="4">
        <v>56557</v>
      </c>
      <c r="O901" s="4">
        <v>2112294</v>
      </c>
      <c r="P901" s="4">
        <f t="shared" si="227"/>
        <v>37348.055943561361</v>
      </c>
    </row>
    <row r="902" spans="1:16" x14ac:dyDescent="0.25">
      <c r="A902" s="87" t="s">
        <v>92</v>
      </c>
      <c r="B902" s="170">
        <v>61</v>
      </c>
      <c r="C902" s="70" t="s">
        <v>25</v>
      </c>
      <c r="D902" s="91">
        <v>909</v>
      </c>
      <c r="E902" s="13">
        <v>46463</v>
      </c>
      <c r="F902" s="13">
        <v>2599394</v>
      </c>
      <c r="G902" s="18">
        <f t="shared" si="229"/>
        <v>55945.461980500608</v>
      </c>
      <c r="H902" s="71">
        <f t="shared" si="222"/>
        <v>171</v>
      </c>
      <c r="I902" s="71">
        <f t="shared" si="230"/>
        <v>9495</v>
      </c>
      <c r="J902" s="71">
        <f t="shared" si="228"/>
        <v>764529</v>
      </c>
      <c r="K902" s="72">
        <f t="shared" si="231"/>
        <v>6311.5894420890036</v>
      </c>
      <c r="L902" s="5">
        <v>886</v>
      </c>
      <c r="M902" s="4">
        <v>738</v>
      </c>
      <c r="N902" s="4">
        <v>36968</v>
      </c>
      <c r="O902" s="4">
        <v>1834865</v>
      </c>
      <c r="P902" s="4">
        <f t="shared" si="227"/>
        <v>49633.872538411604</v>
      </c>
    </row>
    <row r="903" spans="1:16" x14ac:dyDescent="0.25">
      <c r="A903" s="87" t="s">
        <v>92</v>
      </c>
      <c r="B903" s="170">
        <v>62</v>
      </c>
      <c r="C903" s="70" t="s">
        <v>26</v>
      </c>
      <c r="D903" s="91">
        <v>5483</v>
      </c>
      <c r="E903" s="13">
        <v>98895</v>
      </c>
      <c r="F903" s="13">
        <v>6508744</v>
      </c>
      <c r="G903" s="18">
        <f t="shared" si="229"/>
        <v>65814.692350472731</v>
      </c>
      <c r="H903" s="71">
        <f t="shared" si="222"/>
        <v>428</v>
      </c>
      <c r="I903" s="71">
        <f t="shared" si="230"/>
        <v>9981</v>
      </c>
      <c r="J903" s="71">
        <f t="shared" si="228"/>
        <v>1694646</v>
      </c>
      <c r="K903" s="72">
        <f t="shared" si="231"/>
        <v>11671.38533470469</v>
      </c>
      <c r="L903" s="5">
        <v>887</v>
      </c>
      <c r="M903" s="4">
        <v>5055</v>
      </c>
      <c r="N903" s="4">
        <v>88914</v>
      </c>
      <c r="O903" s="4">
        <v>4814098</v>
      </c>
      <c r="P903" s="4">
        <f t="shared" si="227"/>
        <v>54143.307015768041</v>
      </c>
    </row>
    <row r="904" spans="1:16" x14ac:dyDescent="0.25">
      <c r="A904" s="87" t="s">
        <v>92</v>
      </c>
      <c r="B904" s="170">
        <v>71</v>
      </c>
      <c r="C904" s="70" t="s">
        <v>27</v>
      </c>
      <c r="D904" s="91">
        <v>543</v>
      </c>
      <c r="E904" s="13">
        <v>14330</v>
      </c>
      <c r="F904" s="13">
        <v>543673</v>
      </c>
      <c r="G904" s="18">
        <f t="shared" si="229"/>
        <v>37939.497557571529</v>
      </c>
      <c r="H904" s="71">
        <f t="shared" si="222"/>
        <v>42</v>
      </c>
      <c r="I904" s="71">
        <f t="shared" si="230"/>
        <v>2283</v>
      </c>
      <c r="J904" s="71">
        <f t="shared" si="228"/>
        <v>118263</v>
      </c>
      <c r="K904" s="72">
        <f t="shared" si="231"/>
        <v>2626.9716175034628</v>
      </c>
      <c r="L904" s="5">
        <v>888</v>
      </c>
      <c r="M904" s="4">
        <v>501</v>
      </c>
      <c r="N904" s="4">
        <v>12047</v>
      </c>
      <c r="O904" s="4">
        <v>425410</v>
      </c>
      <c r="P904" s="4">
        <f t="shared" si="227"/>
        <v>35312.525940068066</v>
      </c>
    </row>
    <row r="905" spans="1:16" x14ac:dyDescent="0.25">
      <c r="A905" s="87" t="s">
        <v>92</v>
      </c>
      <c r="B905" s="170">
        <v>72</v>
      </c>
      <c r="C905" s="70" t="s">
        <v>28</v>
      </c>
      <c r="D905" s="91">
        <v>4470</v>
      </c>
      <c r="E905" s="13">
        <v>76229</v>
      </c>
      <c r="F905" s="13">
        <v>1558557</v>
      </c>
      <c r="G905" s="18">
        <f t="shared" si="229"/>
        <v>20445.722756431282</v>
      </c>
      <c r="H905" s="71">
        <f t="shared" si="222"/>
        <v>417</v>
      </c>
      <c r="I905" s="71">
        <f t="shared" si="230"/>
        <v>8629</v>
      </c>
      <c r="J905" s="71">
        <f t="shared" si="228"/>
        <v>361626</v>
      </c>
      <c r="K905" s="72">
        <f t="shared" si="231"/>
        <v>2739.6428747744758</v>
      </c>
      <c r="L905" s="5">
        <v>889</v>
      </c>
      <c r="M905" s="4">
        <v>4053</v>
      </c>
      <c r="N905" s="4">
        <v>67600</v>
      </c>
      <c r="O905" s="4">
        <v>1196931</v>
      </c>
      <c r="P905" s="4">
        <f t="shared" si="227"/>
        <v>17706.079881656806</v>
      </c>
    </row>
    <row r="906" spans="1:16" x14ac:dyDescent="0.25">
      <c r="A906" s="87" t="s">
        <v>92</v>
      </c>
      <c r="B906" s="170">
        <v>81</v>
      </c>
      <c r="C906" s="70" t="s">
        <v>29</v>
      </c>
      <c r="D906" s="91">
        <v>3604</v>
      </c>
      <c r="E906" s="13">
        <v>29401</v>
      </c>
      <c r="F906" s="13">
        <v>1038210</v>
      </c>
      <c r="G906" s="18">
        <f t="shared" si="229"/>
        <v>35312.064215502869</v>
      </c>
      <c r="H906" s="71">
        <f t="shared" si="222"/>
        <v>151</v>
      </c>
      <c r="I906" s="71">
        <f t="shared" si="230"/>
        <v>1253</v>
      </c>
      <c r="J906" s="71">
        <f t="shared" si="228"/>
        <v>151454</v>
      </c>
      <c r="K906" s="72">
        <f t="shared" si="231"/>
        <v>3808.7247242423909</v>
      </c>
      <c r="L906" s="5">
        <v>890</v>
      </c>
      <c r="M906" s="4">
        <v>3453</v>
      </c>
      <c r="N906" s="4">
        <v>28148</v>
      </c>
      <c r="O906" s="4">
        <v>886756</v>
      </c>
      <c r="P906" s="4">
        <f t="shared" si="227"/>
        <v>31503.339491260478</v>
      </c>
    </row>
    <row r="907" spans="1:16" x14ac:dyDescent="0.25">
      <c r="A907" s="87" t="s">
        <v>92</v>
      </c>
      <c r="B907" s="170">
        <v>99</v>
      </c>
      <c r="C907" s="70" t="s">
        <v>30</v>
      </c>
      <c r="D907" s="91">
        <v>109</v>
      </c>
      <c r="E907" s="13" t="s">
        <v>42</v>
      </c>
      <c r="F907" s="13">
        <v>2072</v>
      </c>
      <c r="G907" s="92" t="s">
        <v>48</v>
      </c>
      <c r="H907" s="71">
        <f t="shared" si="222"/>
        <v>48</v>
      </c>
      <c r="I907" s="71" t="s">
        <v>48</v>
      </c>
      <c r="J907" s="71">
        <f t="shared" si="228"/>
        <v>20</v>
      </c>
      <c r="K907" s="72" t="s">
        <v>48</v>
      </c>
      <c r="L907" s="5">
        <v>891</v>
      </c>
      <c r="M907" s="4">
        <v>61</v>
      </c>
      <c r="N907" s="4" t="s">
        <v>42</v>
      </c>
      <c r="O907" s="4">
        <v>2052</v>
      </c>
      <c r="P907" s="36" t="s">
        <v>48</v>
      </c>
    </row>
    <row r="908" spans="1:16" x14ac:dyDescent="0.25">
      <c r="A908" s="87" t="s">
        <v>93</v>
      </c>
      <c r="B908" s="170">
        <v>0</v>
      </c>
      <c r="C908" s="70" t="s">
        <v>6</v>
      </c>
      <c r="D908" s="91">
        <v>6779</v>
      </c>
      <c r="E908" s="13">
        <v>70493</v>
      </c>
      <c r="F908" s="13">
        <v>2954643</v>
      </c>
      <c r="G908" s="18">
        <f>F908/E908*1000</f>
        <v>41913.991460144978</v>
      </c>
      <c r="H908" s="71">
        <f t="shared" si="222"/>
        <v>-396</v>
      </c>
      <c r="I908" s="71">
        <f>E908-N908</f>
        <v>-5605</v>
      </c>
      <c r="J908" s="71">
        <f t="shared" si="228"/>
        <v>-177591</v>
      </c>
      <c r="K908" s="72">
        <f>G908-P908</f>
        <v>753.4616170479203</v>
      </c>
      <c r="L908" s="5">
        <v>892</v>
      </c>
      <c r="M908" s="4">
        <v>7175</v>
      </c>
      <c r="N908" s="4">
        <v>76098</v>
      </c>
      <c r="O908" s="4">
        <v>3132234</v>
      </c>
      <c r="P908" s="4">
        <f>O908/N908*1000</f>
        <v>41160.529843097058</v>
      </c>
    </row>
    <row r="909" spans="1:16" x14ac:dyDescent="0.25">
      <c r="A909" s="87" t="s">
        <v>93</v>
      </c>
      <c r="B909" s="170">
        <v>11</v>
      </c>
      <c r="C909" s="70" t="s">
        <v>7</v>
      </c>
      <c r="D909" s="91">
        <v>20</v>
      </c>
      <c r="E909" s="13" t="s">
        <v>43</v>
      </c>
      <c r="F909" s="13">
        <v>7104</v>
      </c>
      <c r="G909" s="92" t="s">
        <v>48</v>
      </c>
      <c r="H909" s="71">
        <f t="shared" si="222"/>
        <v>3</v>
      </c>
      <c r="I909" s="71" t="s">
        <v>48</v>
      </c>
      <c r="J909" s="71">
        <f t="shared" si="228"/>
        <v>4028</v>
      </c>
      <c r="K909" s="72" t="s">
        <v>48</v>
      </c>
      <c r="L909" s="5">
        <v>893</v>
      </c>
      <c r="M909" s="4">
        <v>17</v>
      </c>
      <c r="N909" s="4">
        <v>48</v>
      </c>
      <c r="O909" s="4">
        <v>3076</v>
      </c>
      <c r="P909" s="4">
        <f>O909/N909*1000</f>
        <v>64083.333333333328</v>
      </c>
    </row>
    <row r="910" spans="1:16" x14ac:dyDescent="0.25">
      <c r="A910" s="87" t="s">
        <v>93</v>
      </c>
      <c r="B910" s="170">
        <v>21</v>
      </c>
      <c r="C910" s="70" t="s">
        <v>8</v>
      </c>
      <c r="D910" s="91">
        <v>5</v>
      </c>
      <c r="E910" s="13" t="s">
        <v>41</v>
      </c>
      <c r="F910" s="13" t="s">
        <v>10</v>
      </c>
      <c r="G910" s="92" t="s">
        <v>48</v>
      </c>
      <c r="H910" s="71">
        <f t="shared" si="222"/>
        <v>-1</v>
      </c>
      <c r="I910" s="71" t="s">
        <v>48</v>
      </c>
      <c r="J910" s="71" t="s">
        <v>48</v>
      </c>
      <c r="K910" s="72" t="s">
        <v>48</v>
      </c>
      <c r="L910" s="5">
        <v>894</v>
      </c>
      <c r="M910" s="4">
        <v>6</v>
      </c>
      <c r="N910" s="4" t="s">
        <v>43</v>
      </c>
      <c r="O910" s="4" t="s">
        <v>10</v>
      </c>
      <c r="P910" s="36" t="s">
        <v>48</v>
      </c>
    </row>
    <row r="911" spans="1:16" x14ac:dyDescent="0.25">
      <c r="A911" s="87" t="s">
        <v>93</v>
      </c>
      <c r="B911" s="170">
        <v>22</v>
      </c>
      <c r="C911" s="70" t="s">
        <v>9</v>
      </c>
      <c r="D911" s="91">
        <v>5</v>
      </c>
      <c r="E911" s="13" t="s">
        <v>43</v>
      </c>
      <c r="F911" s="13" t="s">
        <v>10</v>
      </c>
      <c r="G911" s="92" t="s">
        <v>48</v>
      </c>
      <c r="H911" s="71">
        <f t="shared" si="222"/>
        <v>0</v>
      </c>
      <c r="I911" s="71" t="s">
        <v>48</v>
      </c>
      <c r="J911" s="71" t="s">
        <v>48</v>
      </c>
      <c r="K911" s="72" t="s">
        <v>48</v>
      </c>
      <c r="L911" s="5">
        <v>895</v>
      </c>
      <c r="M911" s="4">
        <v>5</v>
      </c>
      <c r="N911" s="4" t="s">
        <v>43</v>
      </c>
      <c r="O911" s="4" t="s">
        <v>10</v>
      </c>
      <c r="P911" s="36" t="s">
        <v>48</v>
      </c>
    </row>
    <row r="912" spans="1:16" x14ac:dyDescent="0.25">
      <c r="A912" s="87" t="s">
        <v>93</v>
      </c>
      <c r="B912" s="170">
        <v>23</v>
      </c>
      <c r="C912" s="70" t="s">
        <v>11</v>
      </c>
      <c r="D912" s="91">
        <v>730</v>
      </c>
      <c r="E912" s="13">
        <v>3081</v>
      </c>
      <c r="F912" s="13">
        <v>133172</v>
      </c>
      <c r="G912" s="18">
        <f t="shared" ref="G912:G930" si="232">F912/E912*1000</f>
        <v>43223.628691983125</v>
      </c>
      <c r="H912" s="71">
        <f t="shared" si="222"/>
        <v>-202</v>
      </c>
      <c r="I912" s="71">
        <f t="shared" ref="I912:I927" si="233">E912-N912</f>
        <v>-2334</v>
      </c>
      <c r="J912" s="71">
        <f t="shared" ref="J912:J927" si="234">F912-O912</f>
        <v>-113960</v>
      </c>
      <c r="K912" s="72">
        <f t="shared" ref="K912:K927" si="235">G912-P912</f>
        <v>-2414.7831270381139</v>
      </c>
      <c r="L912" s="5">
        <v>896</v>
      </c>
      <c r="M912" s="4">
        <v>932</v>
      </c>
      <c r="N912" s="4">
        <v>5415</v>
      </c>
      <c r="O912" s="4">
        <v>247132</v>
      </c>
      <c r="P912" s="4">
        <f t="shared" ref="P912:P927" si="236">O912/N912*1000</f>
        <v>45638.411819021239</v>
      </c>
    </row>
    <row r="913" spans="1:16" x14ac:dyDescent="0.25">
      <c r="A913" s="87" t="s">
        <v>93</v>
      </c>
      <c r="B913" s="170" t="s">
        <v>12</v>
      </c>
      <c r="C913" s="70" t="s">
        <v>13</v>
      </c>
      <c r="D913" s="91">
        <v>298</v>
      </c>
      <c r="E913" s="13">
        <v>4516</v>
      </c>
      <c r="F913" s="13">
        <v>220243</v>
      </c>
      <c r="G913" s="18">
        <f t="shared" si="232"/>
        <v>48769.486271036316</v>
      </c>
      <c r="H913" s="71">
        <f t="shared" si="222"/>
        <v>-36</v>
      </c>
      <c r="I913" s="71">
        <f t="shared" si="233"/>
        <v>-1560</v>
      </c>
      <c r="J913" s="71">
        <f t="shared" si="234"/>
        <v>-88686</v>
      </c>
      <c r="K913" s="72">
        <f t="shared" si="235"/>
        <v>-2074.6546111229982</v>
      </c>
      <c r="L913" s="5">
        <v>897</v>
      </c>
      <c r="M913" s="4">
        <v>334</v>
      </c>
      <c r="N913" s="4">
        <v>6076</v>
      </c>
      <c r="O913" s="4">
        <v>308929</v>
      </c>
      <c r="P913" s="4">
        <f t="shared" si="236"/>
        <v>50844.140882159314</v>
      </c>
    </row>
    <row r="914" spans="1:16" x14ac:dyDescent="0.25">
      <c r="A914" s="87" t="s">
        <v>93</v>
      </c>
      <c r="B914" s="170">
        <v>42</v>
      </c>
      <c r="C914" s="70" t="s">
        <v>14</v>
      </c>
      <c r="D914" s="91">
        <v>306</v>
      </c>
      <c r="E914" s="13">
        <v>5167</v>
      </c>
      <c r="F914" s="13">
        <v>347373</v>
      </c>
      <c r="G914" s="18">
        <f t="shared" si="232"/>
        <v>67229.146506676989</v>
      </c>
      <c r="H914" s="71">
        <f t="shared" si="222"/>
        <v>-9</v>
      </c>
      <c r="I914" s="71">
        <f t="shared" si="233"/>
        <v>438</v>
      </c>
      <c r="J914" s="71">
        <f t="shared" si="234"/>
        <v>94157</v>
      </c>
      <c r="K914" s="72">
        <f t="shared" si="235"/>
        <v>13683.788079948288</v>
      </c>
      <c r="L914" s="5">
        <v>898</v>
      </c>
      <c r="M914" s="4">
        <v>315</v>
      </c>
      <c r="N914" s="4">
        <v>4729</v>
      </c>
      <c r="O914" s="4">
        <v>253216</v>
      </c>
      <c r="P914" s="4">
        <f t="shared" si="236"/>
        <v>53545.358426728701</v>
      </c>
    </row>
    <row r="915" spans="1:16" x14ac:dyDescent="0.25">
      <c r="A915" s="87" t="s">
        <v>93</v>
      </c>
      <c r="B915" s="170" t="s">
        <v>15</v>
      </c>
      <c r="C915" s="70" t="s">
        <v>16</v>
      </c>
      <c r="D915" s="91">
        <v>877</v>
      </c>
      <c r="E915" s="13">
        <v>11769</v>
      </c>
      <c r="F915" s="13">
        <v>314834</v>
      </c>
      <c r="G915" s="18">
        <f t="shared" si="232"/>
        <v>26751.12583906874</v>
      </c>
      <c r="H915" s="71">
        <f t="shared" si="222"/>
        <v>-105</v>
      </c>
      <c r="I915" s="71">
        <f t="shared" si="233"/>
        <v>-1357</v>
      </c>
      <c r="J915" s="71">
        <f t="shared" si="234"/>
        <v>-17743</v>
      </c>
      <c r="K915" s="72">
        <f t="shared" si="235"/>
        <v>1413.8562977004658</v>
      </c>
      <c r="L915" s="5">
        <v>899</v>
      </c>
      <c r="M915" s="4">
        <v>982</v>
      </c>
      <c r="N915" s="4">
        <v>13126</v>
      </c>
      <c r="O915" s="4">
        <v>332577</v>
      </c>
      <c r="P915" s="4">
        <f t="shared" si="236"/>
        <v>25337.269541368274</v>
      </c>
    </row>
    <row r="916" spans="1:16" x14ac:dyDescent="0.25">
      <c r="A916" s="87" t="s">
        <v>93</v>
      </c>
      <c r="B916" s="170" t="s">
        <v>17</v>
      </c>
      <c r="C916" s="70" t="s">
        <v>18</v>
      </c>
      <c r="D916" s="91">
        <v>100</v>
      </c>
      <c r="E916" s="13">
        <v>1011</v>
      </c>
      <c r="F916" s="13">
        <v>40396</v>
      </c>
      <c r="G916" s="18">
        <f t="shared" si="232"/>
        <v>39956.478733926808</v>
      </c>
      <c r="H916" s="71">
        <f t="shared" ref="H916:H979" si="237">D916-M916</f>
        <v>-17</v>
      </c>
      <c r="I916" s="71">
        <f t="shared" si="233"/>
        <v>-179</v>
      </c>
      <c r="J916" s="71">
        <f t="shared" si="234"/>
        <v>365</v>
      </c>
      <c r="K916" s="72">
        <f t="shared" si="235"/>
        <v>6316.982935607477</v>
      </c>
      <c r="L916" s="5">
        <v>900</v>
      </c>
      <c r="M916" s="4">
        <v>117</v>
      </c>
      <c r="N916" s="4">
        <v>1190</v>
      </c>
      <c r="O916" s="4">
        <v>40031</v>
      </c>
      <c r="P916" s="4">
        <f t="shared" si="236"/>
        <v>33639.495798319331</v>
      </c>
    </row>
    <row r="917" spans="1:16" x14ac:dyDescent="0.25">
      <c r="A917" s="87" t="s">
        <v>93</v>
      </c>
      <c r="B917" s="170">
        <v>51</v>
      </c>
      <c r="C917" s="70" t="s">
        <v>19</v>
      </c>
      <c r="D917" s="91">
        <v>111</v>
      </c>
      <c r="E917" s="13">
        <v>1133</v>
      </c>
      <c r="F917" s="13">
        <v>70394</v>
      </c>
      <c r="G917" s="18">
        <f t="shared" si="232"/>
        <v>62130.6266548985</v>
      </c>
      <c r="H917" s="71">
        <f t="shared" si="237"/>
        <v>-12</v>
      </c>
      <c r="I917" s="71">
        <f t="shared" si="233"/>
        <v>-330</v>
      </c>
      <c r="J917" s="71">
        <f t="shared" si="234"/>
        <v>-17732</v>
      </c>
      <c r="K917" s="72">
        <f t="shared" si="235"/>
        <v>1894.1263131349988</v>
      </c>
      <c r="L917" s="5">
        <v>901</v>
      </c>
      <c r="M917" s="4">
        <v>123</v>
      </c>
      <c r="N917" s="4">
        <v>1463</v>
      </c>
      <c r="O917" s="4">
        <v>88126</v>
      </c>
      <c r="P917" s="4">
        <f t="shared" si="236"/>
        <v>60236.500341763502</v>
      </c>
    </row>
    <row r="918" spans="1:16" x14ac:dyDescent="0.25">
      <c r="A918" s="87" t="s">
        <v>93</v>
      </c>
      <c r="B918" s="170">
        <v>52</v>
      </c>
      <c r="C918" s="70" t="s">
        <v>20</v>
      </c>
      <c r="D918" s="91">
        <v>319</v>
      </c>
      <c r="E918" s="13">
        <v>2030</v>
      </c>
      <c r="F918" s="13">
        <v>141037</v>
      </c>
      <c r="G918" s="18">
        <f t="shared" si="232"/>
        <v>69476.354679802957</v>
      </c>
      <c r="H918" s="71">
        <f t="shared" si="237"/>
        <v>-31</v>
      </c>
      <c r="I918" s="71">
        <f t="shared" si="233"/>
        <v>-478</v>
      </c>
      <c r="J918" s="71">
        <f t="shared" si="234"/>
        <v>9945</v>
      </c>
      <c r="K918" s="72">
        <f t="shared" si="235"/>
        <v>17206.817199739162</v>
      </c>
      <c r="L918" s="5">
        <v>902</v>
      </c>
      <c r="M918" s="4">
        <v>350</v>
      </c>
      <c r="N918" s="4">
        <v>2508</v>
      </c>
      <c r="O918" s="4">
        <v>131092</v>
      </c>
      <c r="P918" s="4">
        <f t="shared" si="236"/>
        <v>52269.537480063795</v>
      </c>
    </row>
    <row r="919" spans="1:16" x14ac:dyDescent="0.25">
      <c r="A919" s="87" t="s">
        <v>93</v>
      </c>
      <c r="B919" s="170">
        <v>53</v>
      </c>
      <c r="C919" s="70" t="s">
        <v>21</v>
      </c>
      <c r="D919" s="91">
        <v>355</v>
      </c>
      <c r="E919" s="13">
        <v>1360</v>
      </c>
      <c r="F919" s="13">
        <v>49298</v>
      </c>
      <c r="G919" s="18">
        <f t="shared" si="232"/>
        <v>36248.529411764706</v>
      </c>
      <c r="H919" s="71">
        <f t="shared" si="237"/>
        <v>-25</v>
      </c>
      <c r="I919" s="71">
        <f t="shared" si="233"/>
        <v>-572</v>
      </c>
      <c r="J919" s="71">
        <f t="shared" si="234"/>
        <v>-16020</v>
      </c>
      <c r="K919" s="72">
        <f t="shared" si="235"/>
        <v>2440.0407989282612</v>
      </c>
      <c r="L919" s="5">
        <v>903</v>
      </c>
      <c r="M919" s="4">
        <v>380</v>
      </c>
      <c r="N919" s="4">
        <v>1932</v>
      </c>
      <c r="O919" s="4">
        <v>65318</v>
      </c>
      <c r="P919" s="4">
        <f t="shared" si="236"/>
        <v>33808.488612836445</v>
      </c>
    </row>
    <row r="920" spans="1:16" x14ac:dyDescent="0.25">
      <c r="A920" s="87" t="s">
        <v>93</v>
      </c>
      <c r="B920" s="170">
        <v>54</v>
      </c>
      <c r="C920" s="70" t="s">
        <v>22</v>
      </c>
      <c r="D920" s="91">
        <v>893</v>
      </c>
      <c r="E920" s="13">
        <v>3977</v>
      </c>
      <c r="F920" s="13">
        <v>244484</v>
      </c>
      <c r="G920" s="18">
        <f t="shared" si="232"/>
        <v>61474.478249937136</v>
      </c>
      <c r="H920" s="71">
        <f t="shared" si="237"/>
        <v>-35</v>
      </c>
      <c r="I920" s="71">
        <f t="shared" si="233"/>
        <v>-430</v>
      </c>
      <c r="J920" s="71">
        <f t="shared" si="234"/>
        <v>-581</v>
      </c>
      <c r="K920" s="72">
        <f t="shared" si="235"/>
        <v>5866.3548099552936</v>
      </c>
      <c r="L920" s="5">
        <v>904</v>
      </c>
      <c r="M920" s="4">
        <v>928</v>
      </c>
      <c r="N920" s="4">
        <v>4407</v>
      </c>
      <c r="O920" s="4">
        <v>245065</v>
      </c>
      <c r="P920" s="4">
        <f t="shared" si="236"/>
        <v>55608.123439981842</v>
      </c>
    </row>
    <row r="921" spans="1:16" x14ac:dyDescent="0.25">
      <c r="A921" s="87" t="s">
        <v>93</v>
      </c>
      <c r="B921" s="170">
        <v>55</v>
      </c>
      <c r="C921" s="70" t="s">
        <v>23</v>
      </c>
      <c r="D921" s="91">
        <v>36</v>
      </c>
      <c r="E921" s="13">
        <v>1708</v>
      </c>
      <c r="F921" s="13">
        <v>213171</v>
      </c>
      <c r="G921" s="18">
        <f t="shared" si="232"/>
        <v>124807.37704918033</v>
      </c>
      <c r="H921" s="71">
        <f t="shared" si="237"/>
        <v>6</v>
      </c>
      <c r="I921" s="71">
        <f t="shared" si="233"/>
        <v>-1550</v>
      </c>
      <c r="J921" s="71">
        <f t="shared" si="234"/>
        <v>-254140</v>
      </c>
      <c r="K921" s="72">
        <f t="shared" si="235"/>
        <v>-18627.552355362335</v>
      </c>
      <c r="L921" s="5">
        <v>905</v>
      </c>
      <c r="M921" s="4">
        <v>30</v>
      </c>
      <c r="N921" s="4">
        <v>3258</v>
      </c>
      <c r="O921" s="4">
        <v>467311</v>
      </c>
      <c r="P921" s="4">
        <f t="shared" si="236"/>
        <v>143434.92940454266</v>
      </c>
    </row>
    <row r="922" spans="1:16" ht="25.5" x14ac:dyDescent="0.25">
      <c r="A922" s="87" t="s">
        <v>93</v>
      </c>
      <c r="B922" s="170">
        <v>56</v>
      </c>
      <c r="C922" s="70" t="s">
        <v>24</v>
      </c>
      <c r="D922" s="91">
        <v>328</v>
      </c>
      <c r="E922" s="13">
        <v>3263</v>
      </c>
      <c r="F922" s="13">
        <v>119879</v>
      </c>
      <c r="G922" s="18">
        <f t="shared" si="232"/>
        <v>36738.890591480238</v>
      </c>
      <c r="H922" s="71">
        <f t="shared" si="237"/>
        <v>-3</v>
      </c>
      <c r="I922" s="71">
        <f t="shared" si="233"/>
        <v>37</v>
      </c>
      <c r="J922" s="71">
        <f t="shared" si="234"/>
        <v>23703</v>
      </c>
      <c r="K922" s="72">
        <f t="shared" si="235"/>
        <v>6926.1193577542617</v>
      </c>
      <c r="L922" s="5">
        <v>906</v>
      </c>
      <c r="M922" s="4">
        <v>331</v>
      </c>
      <c r="N922" s="4">
        <v>3226</v>
      </c>
      <c r="O922" s="4">
        <v>96176</v>
      </c>
      <c r="P922" s="4">
        <f t="shared" si="236"/>
        <v>29812.771233725976</v>
      </c>
    </row>
    <row r="923" spans="1:16" x14ac:dyDescent="0.25">
      <c r="A923" s="87" t="s">
        <v>93</v>
      </c>
      <c r="B923" s="170">
        <v>61</v>
      </c>
      <c r="C923" s="70" t="s">
        <v>25</v>
      </c>
      <c r="D923" s="91">
        <v>154</v>
      </c>
      <c r="E923" s="13">
        <v>1950</v>
      </c>
      <c r="F923" s="13">
        <v>54932</v>
      </c>
      <c r="G923" s="18">
        <f t="shared" si="232"/>
        <v>28170.25641025641</v>
      </c>
      <c r="H923" s="71">
        <f t="shared" si="237"/>
        <v>23</v>
      </c>
      <c r="I923" s="71">
        <f t="shared" si="233"/>
        <v>193</v>
      </c>
      <c r="J923" s="71">
        <f t="shared" si="234"/>
        <v>5468</v>
      </c>
      <c r="K923" s="72">
        <f t="shared" si="235"/>
        <v>17.723684018506901</v>
      </c>
      <c r="L923" s="5">
        <v>907</v>
      </c>
      <c r="M923" s="4">
        <v>131</v>
      </c>
      <c r="N923" s="4">
        <v>1757</v>
      </c>
      <c r="O923" s="4">
        <v>49464</v>
      </c>
      <c r="P923" s="4">
        <f t="shared" si="236"/>
        <v>28152.532726237903</v>
      </c>
    </row>
    <row r="924" spans="1:16" x14ac:dyDescent="0.25">
      <c r="A924" s="87" t="s">
        <v>93</v>
      </c>
      <c r="B924" s="170">
        <v>62</v>
      </c>
      <c r="C924" s="70" t="s">
        <v>26</v>
      </c>
      <c r="D924" s="91">
        <v>887</v>
      </c>
      <c r="E924" s="13">
        <v>12437</v>
      </c>
      <c r="F924" s="13">
        <v>636088</v>
      </c>
      <c r="G924" s="18">
        <f t="shared" si="232"/>
        <v>51144.809841601673</v>
      </c>
      <c r="H924" s="71">
        <f t="shared" si="237"/>
        <v>27</v>
      </c>
      <c r="I924" s="71">
        <f t="shared" si="233"/>
        <v>1124</v>
      </c>
      <c r="J924" s="71">
        <f t="shared" si="234"/>
        <v>136389</v>
      </c>
      <c r="K924" s="72">
        <f t="shared" si="235"/>
        <v>6974.4748287845578</v>
      </c>
      <c r="L924" s="5">
        <v>908</v>
      </c>
      <c r="M924" s="4">
        <v>860</v>
      </c>
      <c r="N924" s="4">
        <v>11313</v>
      </c>
      <c r="O924" s="4">
        <v>499699</v>
      </c>
      <c r="P924" s="4">
        <f t="shared" si="236"/>
        <v>44170.335012817115</v>
      </c>
    </row>
    <row r="925" spans="1:16" x14ac:dyDescent="0.25">
      <c r="A925" s="87" t="s">
        <v>93</v>
      </c>
      <c r="B925" s="170">
        <v>71</v>
      </c>
      <c r="C925" s="70" t="s">
        <v>27</v>
      </c>
      <c r="D925" s="91">
        <v>110</v>
      </c>
      <c r="E925" s="13">
        <v>1936</v>
      </c>
      <c r="F925" s="13">
        <v>39216</v>
      </c>
      <c r="G925" s="18">
        <f t="shared" si="232"/>
        <v>20256.198347107438</v>
      </c>
      <c r="H925" s="71">
        <f t="shared" si="237"/>
        <v>-2</v>
      </c>
      <c r="I925" s="71">
        <f t="shared" si="233"/>
        <v>162</v>
      </c>
      <c r="J925" s="71">
        <f t="shared" si="234"/>
        <v>5513</v>
      </c>
      <c r="K925" s="72">
        <f t="shared" si="235"/>
        <v>1257.8894406812797</v>
      </c>
      <c r="L925" s="5">
        <v>909</v>
      </c>
      <c r="M925" s="4">
        <v>112</v>
      </c>
      <c r="N925" s="4">
        <v>1774</v>
      </c>
      <c r="O925" s="4">
        <v>33703</v>
      </c>
      <c r="P925" s="4">
        <f t="shared" si="236"/>
        <v>18998.308906426159</v>
      </c>
    </row>
    <row r="926" spans="1:16" x14ac:dyDescent="0.25">
      <c r="A926" s="87" t="s">
        <v>93</v>
      </c>
      <c r="B926" s="170">
        <v>72</v>
      </c>
      <c r="C926" s="70" t="s">
        <v>28</v>
      </c>
      <c r="D926" s="91">
        <v>681</v>
      </c>
      <c r="E926" s="13">
        <v>10742</v>
      </c>
      <c r="F926" s="13">
        <v>192104</v>
      </c>
      <c r="G926" s="18">
        <f t="shared" si="232"/>
        <v>17883.448147458574</v>
      </c>
      <c r="H926" s="71">
        <f t="shared" si="237"/>
        <v>35</v>
      </c>
      <c r="I926" s="71">
        <f t="shared" si="233"/>
        <v>997</v>
      </c>
      <c r="J926" s="71">
        <f t="shared" si="234"/>
        <v>36635</v>
      </c>
      <c r="K926" s="72">
        <f t="shared" si="235"/>
        <v>1929.72829112199</v>
      </c>
      <c r="L926" s="5">
        <v>910</v>
      </c>
      <c r="M926" s="4">
        <v>646</v>
      </c>
      <c r="N926" s="4">
        <v>9745</v>
      </c>
      <c r="O926" s="4">
        <v>155469</v>
      </c>
      <c r="P926" s="4">
        <f t="shared" si="236"/>
        <v>15953.719856336584</v>
      </c>
    </row>
    <row r="927" spans="1:16" x14ac:dyDescent="0.25">
      <c r="A927" s="87" t="s">
        <v>93</v>
      </c>
      <c r="B927" s="170">
        <v>81</v>
      </c>
      <c r="C927" s="70" t="s">
        <v>29</v>
      </c>
      <c r="D927" s="91">
        <v>552</v>
      </c>
      <c r="E927" s="13">
        <v>4056</v>
      </c>
      <c r="F927" s="13">
        <v>113307</v>
      </c>
      <c r="G927" s="18">
        <f t="shared" si="232"/>
        <v>27935.650887573964</v>
      </c>
      <c r="H927" s="71">
        <f t="shared" si="237"/>
        <v>-13</v>
      </c>
      <c r="I927" s="71">
        <f t="shared" si="233"/>
        <v>205</v>
      </c>
      <c r="J927" s="71">
        <f t="shared" si="234"/>
        <v>18898</v>
      </c>
      <c r="K927" s="72">
        <f t="shared" si="235"/>
        <v>3420.2003552446986</v>
      </c>
      <c r="L927" s="5">
        <v>911</v>
      </c>
      <c r="M927" s="4">
        <v>565</v>
      </c>
      <c r="N927" s="4">
        <v>3851</v>
      </c>
      <c r="O927" s="4">
        <v>94409</v>
      </c>
      <c r="P927" s="4">
        <f t="shared" si="236"/>
        <v>24515.450532329265</v>
      </c>
    </row>
    <row r="928" spans="1:16" x14ac:dyDescent="0.25">
      <c r="A928" s="87" t="s">
        <v>93</v>
      </c>
      <c r="B928" s="170">
        <v>99</v>
      </c>
      <c r="C928" s="70" t="s">
        <v>30</v>
      </c>
      <c r="D928" s="91">
        <v>12</v>
      </c>
      <c r="E928" s="13">
        <v>1</v>
      </c>
      <c r="F928" s="13">
        <v>241</v>
      </c>
      <c r="G928" s="18">
        <f t="shared" si="232"/>
        <v>241000</v>
      </c>
      <c r="H928" s="71">
        <f t="shared" si="237"/>
        <v>1</v>
      </c>
      <c r="I928" s="71" t="s">
        <v>48</v>
      </c>
      <c r="J928" s="71">
        <f>F928-O928</f>
        <v>28</v>
      </c>
      <c r="K928" s="72" t="s">
        <v>48</v>
      </c>
      <c r="L928" s="5">
        <v>912</v>
      </c>
      <c r="M928" s="4">
        <v>11</v>
      </c>
      <c r="N928" s="4" t="s">
        <v>41</v>
      </c>
      <c r="O928" s="4">
        <v>213</v>
      </c>
      <c r="P928" s="36" t="s">
        <v>48</v>
      </c>
    </row>
    <row r="929" spans="1:16" x14ac:dyDescent="0.25">
      <c r="A929" s="87" t="s">
        <v>94</v>
      </c>
      <c r="B929" s="170">
        <v>0</v>
      </c>
      <c r="C929" s="70" t="s">
        <v>6</v>
      </c>
      <c r="D929" s="91">
        <v>4126</v>
      </c>
      <c r="E929" s="13">
        <v>47159</v>
      </c>
      <c r="F929" s="13">
        <v>1690296</v>
      </c>
      <c r="G929" s="18">
        <f t="shared" si="232"/>
        <v>35842.49029877648</v>
      </c>
      <c r="H929" s="71">
        <f t="shared" si="237"/>
        <v>-713</v>
      </c>
      <c r="I929" s="71">
        <f>E929-N929</f>
        <v>-5650</v>
      </c>
      <c r="J929" s="71">
        <f>F929-O929</f>
        <v>-29463</v>
      </c>
      <c r="K929" s="72">
        <f>G929-P929</f>
        <v>3276.8480787003573</v>
      </c>
      <c r="L929" s="5">
        <v>913</v>
      </c>
      <c r="M929" s="4">
        <v>4839</v>
      </c>
      <c r="N929" s="4">
        <v>52809</v>
      </c>
      <c r="O929" s="4">
        <v>1719759</v>
      </c>
      <c r="P929" s="4">
        <f>O929/N929*1000</f>
        <v>32565.642220076123</v>
      </c>
    </row>
    <row r="930" spans="1:16" x14ac:dyDescent="0.25">
      <c r="A930" s="87" t="s">
        <v>94</v>
      </c>
      <c r="B930" s="170">
        <v>11</v>
      </c>
      <c r="C930" s="70" t="s">
        <v>7</v>
      </c>
      <c r="D930" s="91">
        <v>32</v>
      </c>
      <c r="E930" s="13">
        <v>328</v>
      </c>
      <c r="F930" s="13">
        <v>21832</v>
      </c>
      <c r="G930" s="18">
        <f t="shared" si="232"/>
        <v>66560.975609756104</v>
      </c>
      <c r="H930" s="71">
        <f t="shared" si="237"/>
        <v>-7</v>
      </c>
      <c r="I930" s="71">
        <f>E930-N930</f>
        <v>9</v>
      </c>
      <c r="J930" s="71">
        <f>F930-O930</f>
        <v>-1818</v>
      </c>
      <c r="K930" s="72">
        <f>G930-P930</f>
        <v>-7576.9554247266642</v>
      </c>
      <c r="L930" s="5">
        <v>914</v>
      </c>
      <c r="M930" s="4">
        <v>39</v>
      </c>
      <c r="N930" s="4">
        <v>319</v>
      </c>
      <c r="O930" s="4">
        <v>23650</v>
      </c>
      <c r="P930" s="4">
        <f>O930/N930*1000</f>
        <v>74137.931034482768</v>
      </c>
    </row>
    <row r="931" spans="1:16" x14ac:dyDescent="0.25">
      <c r="A931" s="87" t="s">
        <v>94</v>
      </c>
      <c r="B931" s="170">
        <v>21</v>
      </c>
      <c r="C931" s="70" t="s">
        <v>8</v>
      </c>
      <c r="D931" s="91">
        <v>4</v>
      </c>
      <c r="E931" s="13" t="s">
        <v>43</v>
      </c>
      <c r="F931" s="13" t="s">
        <v>10</v>
      </c>
      <c r="G931" s="92" t="s">
        <v>48</v>
      </c>
      <c r="H931" s="71">
        <f t="shared" si="237"/>
        <v>-4</v>
      </c>
      <c r="I931" s="71" t="s">
        <v>48</v>
      </c>
      <c r="J931" s="71" t="s">
        <v>48</v>
      </c>
      <c r="K931" s="72" t="s">
        <v>48</v>
      </c>
      <c r="L931" s="5">
        <v>915</v>
      </c>
      <c r="M931" s="4">
        <v>8</v>
      </c>
      <c r="N931" s="4">
        <v>72</v>
      </c>
      <c r="O931" s="4">
        <v>2960</v>
      </c>
      <c r="P931" s="4">
        <f>O931/N931*1000</f>
        <v>41111.111111111117</v>
      </c>
    </row>
    <row r="932" spans="1:16" x14ac:dyDescent="0.25">
      <c r="A932" s="87" t="s">
        <v>94</v>
      </c>
      <c r="B932" s="170">
        <v>22</v>
      </c>
      <c r="C932" s="70" t="s">
        <v>9</v>
      </c>
      <c r="D932" s="91">
        <v>18</v>
      </c>
      <c r="E932" s="13" t="s">
        <v>44</v>
      </c>
      <c r="F932" s="13">
        <v>34610</v>
      </c>
      <c r="G932" s="92" t="s">
        <v>48</v>
      </c>
      <c r="H932" s="71">
        <f t="shared" si="237"/>
        <v>2</v>
      </c>
      <c r="I932" s="71" t="s">
        <v>48</v>
      </c>
      <c r="J932" s="71" t="s">
        <v>48</v>
      </c>
      <c r="K932" s="72" t="s">
        <v>48</v>
      </c>
      <c r="L932" s="5">
        <v>916</v>
      </c>
      <c r="M932" s="4">
        <v>16</v>
      </c>
      <c r="N932" s="4" t="s">
        <v>44</v>
      </c>
      <c r="O932" s="4" t="s">
        <v>10</v>
      </c>
      <c r="P932" s="36" t="s">
        <v>48</v>
      </c>
    </row>
    <row r="933" spans="1:16" x14ac:dyDescent="0.25">
      <c r="A933" s="87" t="s">
        <v>94</v>
      </c>
      <c r="B933" s="170">
        <v>23</v>
      </c>
      <c r="C933" s="70" t="s">
        <v>11</v>
      </c>
      <c r="D933" s="91">
        <v>424</v>
      </c>
      <c r="E933" s="13">
        <v>2205</v>
      </c>
      <c r="F933" s="13">
        <v>111644</v>
      </c>
      <c r="G933" s="18">
        <f t="shared" ref="G933:G941" si="238">F933/E933*1000</f>
        <v>50632.199546485259</v>
      </c>
      <c r="H933" s="71">
        <f t="shared" si="237"/>
        <v>-281</v>
      </c>
      <c r="I933" s="71">
        <f t="shared" ref="I933:I941" si="239">E933-N933</f>
        <v>-2112</v>
      </c>
      <c r="J933" s="71">
        <f t="shared" ref="J933:J941" si="240">F933-O933</f>
        <v>-66717</v>
      </c>
      <c r="K933" s="72">
        <f t="shared" ref="K933:K941" si="241">G933-P933</f>
        <v>9316.2393889684681</v>
      </c>
      <c r="L933" s="5">
        <v>917</v>
      </c>
      <c r="M933" s="4">
        <v>705</v>
      </c>
      <c r="N933" s="4">
        <v>4317</v>
      </c>
      <c r="O933" s="4">
        <v>178361</v>
      </c>
      <c r="P933" s="4">
        <f t="shared" ref="P933:P948" si="242">O933/N933*1000</f>
        <v>41315.960157516791</v>
      </c>
    </row>
    <row r="934" spans="1:16" x14ac:dyDescent="0.25">
      <c r="A934" s="87" t="s">
        <v>94</v>
      </c>
      <c r="B934" s="170" t="s">
        <v>12</v>
      </c>
      <c r="C934" s="70" t="s">
        <v>13</v>
      </c>
      <c r="D934" s="91">
        <v>134</v>
      </c>
      <c r="E934" s="13">
        <v>2031</v>
      </c>
      <c r="F934" s="13">
        <v>93021</v>
      </c>
      <c r="G934" s="18">
        <f t="shared" si="238"/>
        <v>45800.590841949779</v>
      </c>
      <c r="H934" s="71">
        <f t="shared" si="237"/>
        <v>-35</v>
      </c>
      <c r="I934" s="71">
        <f t="shared" si="239"/>
        <v>-1007</v>
      </c>
      <c r="J934" s="71">
        <f t="shared" si="240"/>
        <v>-23930</v>
      </c>
      <c r="K934" s="72">
        <f t="shared" si="241"/>
        <v>7304.5408090333876</v>
      </c>
      <c r="L934" s="5">
        <v>918</v>
      </c>
      <c r="M934" s="4">
        <v>169</v>
      </c>
      <c r="N934" s="4">
        <v>3038</v>
      </c>
      <c r="O934" s="4">
        <v>116951</v>
      </c>
      <c r="P934" s="4">
        <f t="shared" si="242"/>
        <v>38496.050032916392</v>
      </c>
    </row>
    <row r="935" spans="1:16" x14ac:dyDescent="0.25">
      <c r="A935" s="87" t="s">
        <v>94</v>
      </c>
      <c r="B935" s="170">
        <v>42</v>
      </c>
      <c r="C935" s="70" t="s">
        <v>14</v>
      </c>
      <c r="D935" s="91">
        <v>175</v>
      </c>
      <c r="E935" s="13">
        <v>1591</v>
      </c>
      <c r="F935" s="13">
        <v>71294</v>
      </c>
      <c r="G935" s="18">
        <f t="shared" si="238"/>
        <v>44810.810810810814</v>
      </c>
      <c r="H935" s="71">
        <f t="shared" si="237"/>
        <v>-20</v>
      </c>
      <c r="I935" s="71">
        <f t="shared" si="239"/>
        <v>-280</v>
      </c>
      <c r="J935" s="71">
        <f t="shared" si="240"/>
        <v>-6292</v>
      </c>
      <c r="K935" s="72">
        <f t="shared" si="241"/>
        <v>3343.1464601961634</v>
      </c>
      <c r="L935" s="5">
        <v>919</v>
      </c>
      <c r="M935" s="4">
        <v>195</v>
      </c>
      <c r="N935" s="4">
        <v>1871</v>
      </c>
      <c r="O935" s="4">
        <v>77586</v>
      </c>
      <c r="P935" s="4">
        <f t="shared" si="242"/>
        <v>41467.66435061465</v>
      </c>
    </row>
    <row r="936" spans="1:16" x14ac:dyDescent="0.25">
      <c r="A936" s="87" t="s">
        <v>94</v>
      </c>
      <c r="B936" s="170" t="s">
        <v>15</v>
      </c>
      <c r="C936" s="70" t="s">
        <v>16</v>
      </c>
      <c r="D936" s="91">
        <v>641</v>
      </c>
      <c r="E936" s="13">
        <v>9284</v>
      </c>
      <c r="F936" s="13">
        <v>252729</v>
      </c>
      <c r="G936" s="18">
        <f t="shared" si="238"/>
        <v>27221.994829814736</v>
      </c>
      <c r="H936" s="71">
        <f t="shared" si="237"/>
        <v>-72</v>
      </c>
      <c r="I936" s="71">
        <f t="shared" si="239"/>
        <v>-1206</v>
      </c>
      <c r="J936" s="71">
        <f t="shared" si="240"/>
        <v>-14763</v>
      </c>
      <c r="K936" s="72">
        <f t="shared" si="241"/>
        <v>1722.280816468694</v>
      </c>
      <c r="L936" s="5">
        <v>920</v>
      </c>
      <c r="M936" s="4">
        <v>713</v>
      </c>
      <c r="N936" s="4">
        <v>10490</v>
      </c>
      <c r="O936" s="4">
        <v>267492</v>
      </c>
      <c r="P936" s="4">
        <f t="shared" si="242"/>
        <v>25499.714013346042</v>
      </c>
    </row>
    <row r="937" spans="1:16" x14ac:dyDescent="0.25">
      <c r="A937" s="87" t="s">
        <v>94</v>
      </c>
      <c r="B937" s="170" t="s">
        <v>17</v>
      </c>
      <c r="C937" s="70" t="s">
        <v>18</v>
      </c>
      <c r="D937" s="91">
        <v>121</v>
      </c>
      <c r="E937" s="13">
        <v>1203</v>
      </c>
      <c r="F937" s="13">
        <v>47253</v>
      </c>
      <c r="G937" s="18">
        <f t="shared" si="238"/>
        <v>39279.301745635916</v>
      </c>
      <c r="H937" s="71">
        <f t="shared" si="237"/>
        <v>-23</v>
      </c>
      <c r="I937" s="71">
        <f t="shared" si="239"/>
        <v>-308</v>
      </c>
      <c r="J937" s="71">
        <f t="shared" si="240"/>
        <v>-6356</v>
      </c>
      <c r="K937" s="72">
        <f t="shared" si="241"/>
        <v>3800.1488667477679</v>
      </c>
      <c r="L937" s="5">
        <v>921</v>
      </c>
      <c r="M937" s="4">
        <v>144</v>
      </c>
      <c r="N937" s="4">
        <v>1511</v>
      </c>
      <c r="O937" s="4">
        <v>53609</v>
      </c>
      <c r="P937" s="4">
        <f t="shared" si="242"/>
        <v>35479.152878888148</v>
      </c>
    </row>
    <row r="938" spans="1:16" x14ac:dyDescent="0.25">
      <c r="A938" s="87" t="s">
        <v>94</v>
      </c>
      <c r="B938" s="170">
        <v>51</v>
      </c>
      <c r="C938" s="70" t="s">
        <v>19</v>
      </c>
      <c r="D938" s="91">
        <v>60</v>
      </c>
      <c r="E938" s="13">
        <v>765</v>
      </c>
      <c r="F938" s="13">
        <v>31996</v>
      </c>
      <c r="G938" s="18">
        <f t="shared" si="238"/>
        <v>41824.836601307194</v>
      </c>
      <c r="H938" s="71">
        <f t="shared" si="237"/>
        <v>-22</v>
      </c>
      <c r="I938" s="71">
        <f t="shared" si="239"/>
        <v>-731</v>
      </c>
      <c r="J938" s="71">
        <f t="shared" si="240"/>
        <v>-22588</v>
      </c>
      <c r="K938" s="72">
        <f t="shared" si="241"/>
        <v>5338.2055852644116</v>
      </c>
      <c r="L938" s="5">
        <v>922</v>
      </c>
      <c r="M938" s="4">
        <v>82</v>
      </c>
      <c r="N938" s="4">
        <v>1496</v>
      </c>
      <c r="O938" s="4">
        <v>54584</v>
      </c>
      <c r="P938" s="4">
        <f t="shared" si="242"/>
        <v>36486.631016042782</v>
      </c>
    </row>
    <row r="939" spans="1:16" x14ac:dyDescent="0.25">
      <c r="A939" s="87" t="s">
        <v>94</v>
      </c>
      <c r="B939" s="170">
        <v>52</v>
      </c>
      <c r="C939" s="70" t="s">
        <v>20</v>
      </c>
      <c r="D939" s="91">
        <v>246</v>
      </c>
      <c r="E939" s="13">
        <v>1970</v>
      </c>
      <c r="F939" s="13">
        <v>98302</v>
      </c>
      <c r="G939" s="18">
        <f t="shared" si="238"/>
        <v>49899.492385786798</v>
      </c>
      <c r="H939" s="71">
        <f t="shared" si="237"/>
        <v>-61</v>
      </c>
      <c r="I939" s="71">
        <f t="shared" si="239"/>
        <v>-179</v>
      </c>
      <c r="J939" s="71">
        <f t="shared" si="240"/>
        <v>8490</v>
      </c>
      <c r="K939" s="72">
        <f t="shared" si="241"/>
        <v>8107.0307757356131</v>
      </c>
      <c r="L939" s="5">
        <v>923</v>
      </c>
      <c r="M939" s="4">
        <v>307</v>
      </c>
      <c r="N939" s="4">
        <v>2149</v>
      </c>
      <c r="O939" s="4">
        <v>89812</v>
      </c>
      <c r="P939" s="4">
        <f t="shared" si="242"/>
        <v>41792.461610051185</v>
      </c>
    </row>
    <row r="940" spans="1:16" x14ac:dyDescent="0.25">
      <c r="A940" s="87" t="s">
        <v>94</v>
      </c>
      <c r="B940" s="170">
        <v>53</v>
      </c>
      <c r="C940" s="70" t="s">
        <v>21</v>
      </c>
      <c r="D940" s="91">
        <v>208</v>
      </c>
      <c r="E940" s="13">
        <v>842</v>
      </c>
      <c r="F940" s="13">
        <v>22495</v>
      </c>
      <c r="G940" s="18">
        <f t="shared" si="238"/>
        <v>26716.152019002377</v>
      </c>
      <c r="H940" s="71">
        <f t="shared" si="237"/>
        <v>-11</v>
      </c>
      <c r="I940" s="71">
        <f t="shared" si="239"/>
        <v>-86</v>
      </c>
      <c r="J940" s="71">
        <f t="shared" si="240"/>
        <v>492</v>
      </c>
      <c r="K940" s="72">
        <f t="shared" si="241"/>
        <v>3006.0227086575469</v>
      </c>
      <c r="L940" s="5">
        <v>924</v>
      </c>
      <c r="M940" s="4">
        <v>219</v>
      </c>
      <c r="N940" s="4">
        <v>928</v>
      </c>
      <c r="O940" s="4">
        <v>22003</v>
      </c>
      <c r="P940" s="4">
        <f t="shared" si="242"/>
        <v>23710.12931034483</v>
      </c>
    </row>
    <row r="941" spans="1:16" x14ac:dyDescent="0.25">
      <c r="A941" s="87" t="s">
        <v>94</v>
      </c>
      <c r="B941" s="170">
        <v>54</v>
      </c>
      <c r="C941" s="70" t="s">
        <v>22</v>
      </c>
      <c r="D941" s="91">
        <v>356</v>
      </c>
      <c r="E941" s="13">
        <v>2033</v>
      </c>
      <c r="F941" s="13">
        <v>99423</v>
      </c>
      <c r="G941" s="18">
        <f t="shared" si="238"/>
        <v>48904.574520413182</v>
      </c>
      <c r="H941" s="71">
        <f t="shared" si="237"/>
        <v>-56</v>
      </c>
      <c r="I941" s="71">
        <f t="shared" si="239"/>
        <v>-589</v>
      </c>
      <c r="J941" s="71">
        <f t="shared" si="240"/>
        <v>-15880</v>
      </c>
      <c r="K941" s="72">
        <f t="shared" si="241"/>
        <v>4929.3647568738961</v>
      </c>
      <c r="L941" s="5">
        <v>925</v>
      </c>
      <c r="M941" s="4">
        <v>412</v>
      </c>
      <c r="N941" s="4">
        <v>2622</v>
      </c>
      <c r="O941" s="4">
        <v>115303</v>
      </c>
      <c r="P941" s="4">
        <f t="shared" si="242"/>
        <v>43975.209763539286</v>
      </c>
    </row>
    <row r="942" spans="1:16" x14ac:dyDescent="0.25">
      <c r="A942" s="87" t="s">
        <v>94</v>
      </c>
      <c r="B942" s="170">
        <v>55</v>
      </c>
      <c r="C942" s="70" t="s">
        <v>23</v>
      </c>
      <c r="D942" s="91">
        <v>14</v>
      </c>
      <c r="E942" s="13" t="s">
        <v>44</v>
      </c>
      <c r="F942" s="13" t="s">
        <v>10</v>
      </c>
      <c r="G942" s="92" t="s">
        <v>48</v>
      </c>
      <c r="H942" s="71">
        <f t="shared" si="237"/>
        <v>1</v>
      </c>
      <c r="I942" s="71" t="s">
        <v>48</v>
      </c>
      <c r="J942" s="71" t="s">
        <v>48</v>
      </c>
      <c r="K942" s="72" t="s">
        <v>48</v>
      </c>
      <c r="L942" s="5">
        <v>926</v>
      </c>
      <c r="M942" s="4">
        <v>13</v>
      </c>
      <c r="N942" s="4">
        <v>273</v>
      </c>
      <c r="O942" s="4">
        <v>22084</v>
      </c>
      <c r="P942" s="4">
        <f t="shared" si="242"/>
        <v>80893.772893772897</v>
      </c>
    </row>
    <row r="943" spans="1:16" ht="25.5" x14ac:dyDescent="0.25">
      <c r="A943" s="87" t="s">
        <v>94</v>
      </c>
      <c r="B943" s="170">
        <v>56</v>
      </c>
      <c r="C943" s="70" t="s">
        <v>24</v>
      </c>
      <c r="D943" s="91">
        <v>189</v>
      </c>
      <c r="E943" s="13">
        <v>3140</v>
      </c>
      <c r="F943" s="13">
        <v>94791</v>
      </c>
      <c r="G943" s="18">
        <f t="shared" ref="G943:G948" si="243">F943/E943*1000</f>
        <v>30188.216560509554</v>
      </c>
      <c r="H943" s="71">
        <f t="shared" si="237"/>
        <v>-32</v>
      </c>
      <c r="I943" s="71">
        <f t="shared" ref="I943:K948" si="244">E943-N943</f>
        <v>539</v>
      </c>
      <c r="J943" s="71">
        <f t="shared" si="244"/>
        <v>24406</v>
      </c>
      <c r="K943" s="72">
        <f t="shared" si="244"/>
        <v>3127.4706935353133</v>
      </c>
      <c r="L943" s="5">
        <v>927</v>
      </c>
      <c r="M943" s="4">
        <v>221</v>
      </c>
      <c r="N943" s="4">
        <v>2601</v>
      </c>
      <c r="O943" s="4">
        <v>70385</v>
      </c>
      <c r="P943" s="4">
        <f t="shared" si="242"/>
        <v>27060.745866974241</v>
      </c>
    </row>
    <row r="944" spans="1:16" x14ac:dyDescent="0.25">
      <c r="A944" s="87" t="s">
        <v>94</v>
      </c>
      <c r="B944" s="170">
        <v>61</v>
      </c>
      <c r="C944" s="70" t="s">
        <v>25</v>
      </c>
      <c r="D944" s="91">
        <v>43</v>
      </c>
      <c r="E944" s="13">
        <v>1467</v>
      </c>
      <c r="F944" s="13">
        <v>33808</v>
      </c>
      <c r="G944" s="18">
        <f t="shared" si="243"/>
        <v>23045.671438309477</v>
      </c>
      <c r="H944" s="71">
        <f t="shared" si="237"/>
        <v>-3</v>
      </c>
      <c r="I944" s="71">
        <f t="shared" si="244"/>
        <v>202</v>
      </c>
      <c r="J944" s="71">
        <f t="shared" si="244"/>
        <v>10148</v>
      </c>
      <c r="K944" s="72">
        <f t="shared" si="244"/>
        <v>4342.1141260565128</v>
      </c>
      <c r="L944" s="5">
        <v>928</v>
      </c>
      <c r="M944" s="4">
        <v>46</v>
      </c>
      <c r="N944" s="4">
        <v>1265</v>
      </c>
      <c r="O944" s="4">
        <v>23660</v>
      </c>
      <c r="P944" s="4">
        <f t="shared" si="242"/>
        <v>18703.557312252964</v>
      </c>
    </row>
    <row r="945" spans="1:16" x14ac:dyDescent="0.25">
      <c r="A945" s="87" t="s">
        <v>94</v>
      </c>
      <c r="B945" s="170">
        <v>62</v>
      </c>
      <c r="C945" s="70" t="s">
        <v>26</v>
      </c>
      <c r="D945" s="91">
        <v>623</v>
      </c>
      <c r="E945" s="13">
        <v>10049</v>
      </c>
      <c r="F945" s="13">
        <v>464810</v>
      </c>
      <c r="G945" s="18">
        <f t="shared" si="243"/>
        <v>46254.353667031544</v>
      </c>
      <c r="H945" s="71">
        <f t="shared" si="237"/>
        <v>-38</v>
      </c>
      <c r="I945" s="71">
        <f t="shared" si="244"/>
        <v>259</v>
      </c>
      <c r="J945" s="71">
        <f t="shared" si="244"/>
        <v>56964</v>
      </c>
      <c r="K945" s="72">
        <f t="shared" si="244"/>
        <v>4594.9052502797567</v>
      </c>
      <c r="L945" s="5">
        <v>929</v>
      </c>
      <c r="M945" s="4">
        <v>661</v>
      </c>
      <c r="N945" s="4">
        <v>9790</v>
      </c>
      <c r="O945" s="4">
        <v>407846</v>
      </c>
      <c r="P945" s="4">
        <f t="shared" si="242"/>
        <v>41659.448416751788</v>
      </c>
    </row>
    <row r="946" spans="1:16" x14ac:dyDescent="0.25">
      <c r="A946" s="87" t="s">
        <v>94</v>
      </c>
      <c r="B946" s="170">
        <v>71</v>
      </c>
      <c r="C946" s="70" t="s">
        <v>27</v>
      </c>
      <c r="D946" s="91">
        <v>59</v>
      </c>
      <c r="E946" s="13">
        <v>1182</v>
      </c>
      <c r="F946" s="13">
        <v>28888</v>
      </c>
      <c r="G946" s="18">
        <f t="shared" si="243"/>
        <v>24439.932318104908</v>
      </c>
      <c r="H946" s="71">
        <f t="shared" si="237"/>
        <v>-3</v>
      </c>
      <c r="I946" s="71">
        <f t="shared" si="244"/>
        <v>-357</v>
      </c>
      <c r="J946" s="71">
        <f t="shared" si="244"/>
        <v>-6107</v>
      </c>
      <c r="K946" s="72">
        <f t="shared" si="244"/>
        <v>1701.1408951029589</v>
      </c>
      <c r="L946" s="5">
        <v>930</v>
      </c>
      <c r="M946" s="4">
        <v>62</v>
      </c>
      <c r="N946" s="4">
        <v>1539</v>
      </c>
      <c r="O946" s="4">
        <v>34995</v>
      </c>
      <c r="P946" s="4">
        <f t="shared" si="242"/>
        <v>22738.791423001949</v>
      </c>
    </row>
    <row r="947" spans="1:16" x14ac:dyDescent="0.25">
      <c r="A947" s="87" t="s">
        <v>94</v>
      </c>
      <c r="B947" s="170">
        <v>72</v>
      </c>
      <c r="C947" s="70" t="s">
        <v>28</v>
      </c>
      <c r="D947" s="91">
        <v>379</v>
      </c>
      <c r="E947" s="13">
        <v>5619</v>
      </c>
      <c r="F947" s="13">
        <v>84881</v>
      </c>
      <c r="G947" s="18">
        <f t="shared" si="243"/>
        <v>15106.068695497421</v>
      </c>
      <c r="H947" s="71">
        <f t="shared" si="237"/>
        <v>-21</v>
      </c>
      <c r="I947" s="71">
        <f t="shared" si="244"/>
        <v>-120</v>
      </c>
      <c r="J947" s="71">
        <f t="shared" si="244"/>
        <v>8983</v>
      </c>
      <c r="K947" s="72">
        <f t="shared" si="244"/>
        <v>1881.1166132531271</v>
      </c>
      <c r="L947" s="5">
        <v>931</v>
      </c>
      <c r="M947" s="4">
        <v>400</v>
      </c>
      <c r="N947" s="4">
        <v>5739</v>
      </c>
      <c r="O947" s="4">
        <v>75898</v>
      </c>
      <c r="P947" s="4">
        <f t="shared" si="242"/>
        <v>13224.952082244294</v>
      </c>
    </row>
    <row r="948" spans="1:16" x14ac:dyDescent="0.25">
      <c r="A948" s="87" t="s">
        <v>94</v>
      </c>
      <c r="B948" s="170">
        <v>81</v>
      </c>
      <c r="C948" s="70" t="s">
        <v>29</v>
      </c>
      <c r="D948" s="91">
        <v>391</v>
      </c>
      <c r="E948" s="13">
        <v>2739</v>
      </c>
      <c r="F948" s="13">
        <v>67870</v>
      </c>
      <c r="G948" s="18">
        <f t="shared" si="243"/>
        <v>24779.116465863452</v>
      </c>
      <c r="H948" s="71">
        <f t="shared" si="237"/>
        <v>-25</v>
      </c>
      <c r="I948" s="71">
        <f t="shared" si="244"/>
        <v>252</v>
      </c>
      <c r="J948" s="71">
        <f t="shared" si="244"/>
        <v>9029</v>
      </c>
      <c r="K948" s="72">
        <f t="shared" si="244"/>
        <v>1119.6874349024547</v>
      </c>
      <c r="L948" s="5">
        <v>932</v>
      </c>
      <c r="M948" s="4">
        <v>416</v>
      </c>
      <c r="N948" s="4">
        <v>2487</v>
      </c>
      <c r="O948" s="4">
        <v>58841</v>
      </c>
      <c r="P948" s="4">
        <f t="shared" si="242"/>
        <v>23659.429030960997</v>
      </c>
    </row>
    <row r="949" spans="1:16" x14ac:dyDescent="0.25">
      <c r="A949" s="87" t="s">
        <v>94</v>
      </c>
      <c r="B949" s="170">
        <v>99</v>
      </c>
      <c r="C949" s="70" t="s">
        <v>30</v>
      </c>
      <c r="D949" s="91">
        <v>9</v>
      </c>
      <c r="E949" s="13" t="s">
        <v>41</v>
      </c>
      <c r="F949" s="13">
        <v>155</v>
      </c>
      <c r="G949" s="92" t="s">
        <v>48</v>
      </c>
      <c r="H949" s="71">
        <f t="shared" si="237"/>
        <v>-2</v>
      </c>
      <c r="I949" s="71" t="s">
        <v>48</v>
      </c>
      <c r="J949" s="71">
        <f>F949-O949</f>
        <v>65</v>
      </c>
      <c r="K949" s="72" t="s">
        <v>48</v>
      </c>
      <c r="L949" s="5">
        <v>933</v>
      </c>
      <c r="M949" s="4">
        <v>11</v>
      </c>
      <c r="N949" s="4" t="s">
        <v>41</v>
      </c>
      <c r="O949" s="4">
        <v>90</v>
      </c>
      <c r="P949" s="36" t="s">
        <v>48</v>
      </c>
    </row>
    <row r="950" spans="1:16" x14ac:dyDescent="0.25">
      <c r="A950" s="87" t="s">
        <v>95</v>
      </c>
      <c r="B950" s="170">
        <v>0</v>
      </c>
      <c r="C950" s="70" t="s">
        <v>6</v>
      </c>
      <c r="D950" s="91">
        <v>67</v>
      </c>
      <c r="E950" s="13">
        <v>198</v>
      </c>
      <c r="F950" s="13">
        <v>6245</v>
      </c>
      <c r="G950" s="18">
        <f>F950/E950*1000</f>
        <v>31540.404040404042</v>
      </c>
      <c r="H950" s="71">
        <f t="shared" si="237"/>
        <v>-23</v>
      </c>
      <c r="I950" s="71">
        <f>E950-N950</f>
        <v>-162</v>
      </c>
      <c r="J950" s="71">
        <f>F950-O950</f>
        <v>-5393</v>
      </c>
      <c r="K950" s="72">
        <f>G950-P950</f>
        <v>-787.37373737373491</v>
      </c>
      <c r="L950" s="5">
        <v>934</v>
      </c>
      <c r="M950" s="4">
        <v>90</v>
      </c>
      <c r="N950" s="4">
        <v>360</v>
      </c>
      <c r="O950" s="4">
        <v>11638</v>
      </c>
      <c r="P950" s="4">
        <f>O950/N950*1000</f>
        <v>32327.777777777777</v>
      </c>
    </row>
    <row r="951" spans="1:16" x14ac:dyDescent="0.25">
      <c r="A951" s="87" t="s">
        <v>95</v>
      </c>
      <c r="B951" s="170">
        <v>11</v>
      </c>
      <c r="C951" s="70" t="s">
        <v>7</v>
      </c>
      <c r="D951" s="91">
        <v>2</v>
      </c>
      <c r="E951" s="13" t="s">
        <v>41</v>
      </c>
      <c r="F951" s="13" t="s">
        <v>10</v>
      </c>
      <c r="G951" s="92" t="s">
        <v>48</v>
      </c>
      <c r="H951" s="71">
        <f t="shared" si="237"/>
        <v>-2</v>
      </c>
      <c r="I951" s="71" t="s">
        <v>48</v>
      </c>
      <c r="J951" s="71" t="s">
        <v>48</v>
      </c>
      <c r="K951" s="72" t="s">
        <v>48</v>
      </c>
      <c r="L951" s="5">
        <v>935</v>
      </c>
      <c r="M951" s="4">
        <v>4</v>
      </c>
      <c r="N951" s="4" t="s">
        <v>41</v>
      </c>
      <c r="O951" s="4">
        <v>856</v>
      </c>
      <c r="P951" s="36" t="s">
        <v>48</v>
      </c>
    </row>
    <row r="952" spans="1:16" x14ac:dyDescent="0.25">
      <c r="A952" s="87" t="s">
        <v>95</v>
      </c>
      <c r="B952" s="170">
        <v>21</v>
      </c>
      <c r="C952" s="70" t="s">
        <v>8</v>
      </c>
      <c r="D952" s="91">
        <v>4</v>
      </c>
      <c r="E952" s="13">
        <v>4</v>
      </c>
      <c r="F952" s="13">
        <v>168</v>
      </c>
      <c r="G952" s="18">
        <f>F952/E952*1000</f>
        <v>42000</v>
      </c>
      <c r="H952" s="71">
        <f t="shared" si="237"/>
        <v>0</v>
      </c>
      <c r="I952" s="71" t="s">
        <v>48</v>
      </c>
      <c r="J952" s="71" t="s">
        <v>48</v>
      </c>
      <c r="K952" s="72" t="s">
        <v>48</v>
      </c>
      <c r="L952" s="5">
        <v>936</v>
      </c>
      <c r="M952" s="4">
        <v>4</v>
      </c>
      <c r="N952" s="4" t="s">
        <v>42</v>
      </c>
      <c r="O952" s="4" t="s">
        <v>10</v>
      </c>
      <c r="P952" s="36" t="s">
        <v>48</v>
      </c>
    </row>
    <row r="953" spans="1:16" x14ac:dyDescent="0.25">
      <c r="A953" s="87" t="s">
        <v>95</v>
      </c>
      <c r="B953" s="170">
        <v>23</v>
      </c>
      <c r="C953" s="70" t="s">
        <v>11</v>
      </c>
      <c r="D953" s="91">
        <v>10</v>
      </c>
      <c r="E953" s="13" t="s">
        <v>42</v>
      </c>
      <c r="F953" s="13">
        <v>1775</v>
      </c>
      <c r="G953" s="92" t="s">
        <v>48</v>
      </c>
      <c r="H953" s="71">
        <f t="shared" si="237"/>
        <v>-12</v>
      </c>
      <c r="I953" s="71" t="s">
        <v>48</v>
      </c>
      <c r="J953" s="71">
        <f>F953-O953</f>
        <v>-877</v>
      </c>
      <c r="K953" s="72" t="s">
        <v>48</v>
      </c>
      <c r="L953" s="5">
        <v>937</v>
      </c>
      <c r="M953" s="4">
        <v>22</v>
      </c>
      <c r="N953" s="4">
        <v>51</v>
      </c>
      <c r="O953" s="4">
        <v>2652</v>
      </c>
      <c r="P953" s="4">
        <f>O953/N953*1000</f>
        <v>52000</v>
      </c>
    </row>
    <row r="954" spans="1:16" x14ac:dyDescent="0.25">
      <c r="A954" s="87" t="s">
        <v>95</v>
      </c>
      <c r="B954" s="170" t="s">
        <v>12</v>
      </c>
      <c r="C954" s="70" t="s">
        <v>13</v>
      </c>
      <c r="D954" s="91">
        <v>2</v>
      </c>
      <c r="E954" s="13" t="s">
        <v>41</v>
      </c>
      <c r="F954" s="13" t="s">
        <v>10</v>
      </c>
      <c r="G954" s="92" t="s">
        <v>48</v>
      </c>
      <c r="H954" s="71">
        <f t="shared" si="237"/>
        <v>0</v>
      </c>
      <c r="I954" s="71" t="s">
        <v>48</v>
      </c>
      <c r="J954" s="71" t="s">
        <v>48</v>
      </c>
      <c r="K954" s="72" t="s">
        <v>48</v>
      </c>
      <c r="L954" s="5">
        <v>938</v>
      </c>
      <c r="M954" s="4">
        <v>2</v>
      </c>
      <c r="N954" s="4" t="s">
        <v>42</v>
      </c>
      <c r="O954" s="4" t="s">
        <v>10</v>
      </c>
      <c r="P954" s="36" t="s">
        <v>48</v>
      </c>
    </row>
    <row r="955" spans="1:16" x14ac:dyDescent="0.2">
      <c r="A955" s="87" t="s">
        <v>95</v>
      </c>
      <c r="B955" s="166">
        <v>42</v>
      </c>
      <c r="C955" s="70" t="s">
        <v>14</v>
      </c>
      <c r="D955" s="91">
        <v>0</v>
      </c>
      <c r="E955" s="13">
        <v>0</v>
      </c>
      <c r="F955" s="13">
        <v>0</v>
      </c>
      <c r="G955" s="92" t="s">
        <v>48</v>
      </c>
      <c r="H955" s="71">
        <f t="shared" si="237"/>
        <v>-1</v>
      </c>
      <c r="I955" s="71" t="s">
        <v>48</v>
      </c>
      <c r="J955" s="71" t="s">
        <v>48</v>
      </c>
      <c r="K955" s="72" t="s">
        <v>48</v>
      </c>
      <c r="L955" s="5">
        <v>939</v>
      </c>
      <c r="M955" s="4">
        <v>1</v>
      </c>
      <c r="N955" s="4" t="s">
        <v>41</v>
      </c>
      <c r="O955" s="4" t="s">
        <v>10</v>
      </c>
      <c r="P955" s="36" t="s">
        <v>48</v>
      </c>
    </row>
    <row r="956" spans="1:16" x14ac:dyDescent="0.25">
      <c r="A956" s="87" t="s">
        <v>95</v>
      </c>
      <c r="B956" s="170" t="s">
        <v>15</v>
      </c>
      <c r="C956" s="70" t="s">
        <v>16</v>
      </c>
      <c r="D956" s="91">
        <v>7</v>
      </c>
      <c r="E956" s="13">
        <v>34</v>
      </c>
      <c r="F956" s="13">
        <v>561</v>
      </c>
      <c r="G956" s="18">
        <f>F956/E956*1000</f>
        <v>16500</v>
      </c>
      <c r="H956" s="71">
        <f t="shared" si="237"/>
        <v>-6</v>
      </c>
      <c r="I956" s="71">
        <f>E956-N956</f>
        <v>-29</v>
      </c>
      <c r="J956" s="71">
        <f>F956-O956</f>
        <v>-581</v>
      </c>
      <c r="K956" s="72">
        <f>G956-P956</f>
        <v>-1626.9841269841272</v>
      </c>
      <c r="L956" s="5">
        <v>940</v>
      </c>
      <c r="M956" s="4">
        <v>13</v>
      </c>
      <c r="N956" s="4">
        <v>63</v>
      </c>
      <c r="O956" s="4">
        <v>1142</v>
      </c>
      <c r="P956" s="4">
        <f>O956/N956*1000</f>
        <v>18126.984126984127</v>
      </c>
    </row>
    <row r="957" spans="1:16" x14ac:dyDescent="0.25">
      <c r="A957" s="87" t="s">
        <v>95</v>
      </c>
      <c r="B957" s="170" t="s">
        <v>17</v>
      </c>
      <c r="C957" s="70" t="s">
        <v>18</v>
      </c>
      <c r="D957" s="91">
        <v>6</v>
      </c>
      <c r="E957" s="13" t="s">
        <v>41</v>
      </c>
      <c r="F957" s="13">
        <v>361</v>
      </c>
      <c r="G957" s="92" t="s">
        <v>48</v>
      </c>
      <c r="H957" s="71">
        <f t="shared" si="237"/>
        <v>3</v>
      </c>
      <c r="I957" s="71" t="s">
        <v>48</v>
      </c>
      <c r="J957" s="71">
        <f>F957-O957</f>
        <v>310</v>
      </c>
      <c r="K957" s="72" t="s">
        <v>48</v>
      </c>
      <c r="L957" s="5">
        <v>941</v>
      </c>
      <c r="M957" s="4">
        <v>3</v>
      </c>
      <c r="N957" s="4">
        <v>3</v>
      </c>
      <c r="O957" s="4">
        <v>51</v>
      </c>
      <c r="P957" s="4">
        <f>O957/N957*1000</f>
        <v>17000</v>
      </c>
    </row>
    <row r="958" spans="1:16" x14ac:dyDescent="0.25">
      <c r="A958" s="87" t="s">
        <v>95</v>
      </c>
      <c r="B958" s="170">
        <v>51</v>
      </c>
      <c r="C958" s="70" t="s">
        <v>19</v>
      </c>
      <c r="D958" s="91">
        <v>1</v>
      </c>
      <c r="E958" s="13" t="s">
        <v>41</v>
      </c>
      <c r="F958" s="13" t="s">
        <v>10</v>
      </c>
      <c r="G958" s="92" t="s">
        <v>48</v>
      </c>
      <c r="H958" s="71">
        <f t="shared" si="237"/>
        <v>0</v>
      </c>
      <c r="I958" s="71" t="s">
        <v>48</v>
      </c>
      <c r="J958" s="71" t="s">
        <v>48</v>
      </c>
      <c r="K958" s="72" t="s">
        <v>48</v>
      </c>
      <c r="L958" s="5">
        <v>942</v>
      </c>
      <c r="M958" s="4">
        <v>1</v>
      </c>
      <c r="N958" s="4" t="s">
        <v>41</v>
      </c>
      <c r="O958" s="4" t="s">
        <v>10</v>
      </c>
      <c r="P958" s="36" t="s">
        <v>48</v>
      </c>
    </row>
    <row r="959" spans="1:16" x14ac:dyDescent="0.25">
      <c r="A959" s="87" t="s">
        <v>95</v>
      </c>
      <c r="B959" s="170">
        <v>52</v>
      </c>
      <c r="C959" s="70" t="s">
        <v>20</v>
      </c>
      <c r="D959" s="91">
        <v>1</v>
      </c>
      <c r="E959" s="13" t="s">
        <v>41</v>
      </c>
      <c r="F959" s="13" t="s">
        <v>10</v>
      </c>
      <c r="G959" s="92" t="s">
        <v>48</v>
      </c>
      <c r="H959" s="71">
        <f t="shared" si="237"/>
        <v>-1</v>
      </c>
      <c r="I959" s="71" t="s">
        <v>48</v>
      </c>
      <c r="J959" s="71" t="s">
        <v>48</v>
      </c>
      <c r="K959" s="72" t="s">
        <v>48</v>
      </c>
      <c r="L959" s="5">
        <v>943</v>
      </c>
      <c r="M959" s="4">
        <v>2</v>
      </c>
      <c r="N959" s="4" t="s">
        <v>41</v>
      </c>
      <c r="O959" s="4" t="s">
        <v>10</v>
      </c>
      <c r="P959" s="36" t="s">
        <v>48</v>
      </c>
    </row>
    <row r="960" spans="1:16" x14ac:dyDescent="0.25">
      <c r="A960" s="87" t="s">
        <v>95</v>
      </c>
      <c r="B960" s="170">
        <v>53</v>
      </c>
      <c r="C960" s="70" t="s">
        <v>21</v>
      </c>
      <c r="D960" s="91">
        <v>1</v>
      </c>
      <c r="E960" s="13" t="s">
        <v>41</v>
      </c>
      <c r="F960" s="13" t="s">
        <v>10</v>
      </c>
      <c r="G960" s="92" t="s">
        <v>48</v>
      </c>
      <c r="H960" s="71">
        <f t="shared" si="237"/>
        <v>0</v>
      </c>
      <c r="I960" s="71" t="s">
        <v>48</v>
      </c>
      <c r="J960" s="71" t="s">
        <v>48</v>
      </c>
      <c r="K960" s="72" t="s">
        <v>48</v>
      </c>
      <c r="L960" s="5">
        <v>944</v>
      </c>
      <c r="M960" s="4">
        <v>1</v>
      </c>
      <c r="N960" s="4" t="s">
        <v>41</v>
      </c>
      <c r="O960" s="4" t="s">
        <v>10</v>
      </c>
      <c r="P960" s="36" t="s">
        <v>48</v>
      </c>
    </row>
    <row r="961" spans="1:16" x14ac:dyDescent="0.25">
      <c r="A961" s="87" t="s">
        <v>95</v>
      </c>
      <c r="B961" s="170">
        <v>54</v>
      </c>
      <c r="C961" s="70" t="s">
        <v>22</v>
      </c>
      <c r="D961" s="91">
        <v>3</v>
      </c>
      <c r="E961" s="13" t="s">
        <v>41</v>
      </c>
      <c r="F961" s="13" t="s">
        <v>10</v>
      </c>
      <c r="G961" s="92" t="s">
        <v>48</v>
      </c>
      <c r="H961" s="71">
        <f t="shared" si="237"/>
        <v>-1</v>
      </c>
      <c r="I961" s="71" t="s">
        <v>48</v>
      </c>
      <c r="J961" s="71" t="s">
        <v>48</v>
      </c>
      <c r="K961" s="72" t="s">
        <v>48</v>
      </c>
      <c r="L961" s="5">
        <v>945</v>
      </c>
      <c r="M961" s="4">
        <v>4</v>
      </c>
      <c r="N961" s="4" t="s">
        <v>41</v>
      </c>
      <c r="O961" s="4" t="s">
        <v>10</v>
      </c>
      <c r="P961" s="36" t="s">
        <v>48</v>
      </c>
    </row>
    <row r="962" spans="1:16" ht="25.5" x14ac:dyDescent="0.25">
      <c r="A962" s="87" t="s">
        <v>95</v>
      </c>
      <c r="B962" s="170">
        <v>56</v>
      </c>
      <c r="C962" s="70" t="s">
        <v>24</v>
      </c>
      <c r="D962" s="91">
        <v>2</v>
      </c>
      <c r="E962" s="13" t="s">
        <v>41</v>
      </c>
      <c r="F962" s="13" t="s">
        <v>10</v>
      </c>
      <c r="G962" s="92" t="s">
        <v>48</v>
      </c>
      <c r="H962" s="71">
        <f t="shared" si="237"/>
        <v>1</v>
      </c>
      <c r="I962" s="71" t="s">
        <v>48</v>
      </c>
      <c r="J962" s="71" t="s">
        <v>48</v>
      </c>
      <c r="K962" s="72" t="s">
        <v>48</v>
      </c>
      <c r="L962" s="5">
        <v>946</v>
      </c>
      <c r="M962" s="4">
        <v>1</v>
      </c>
      <c r="N962" s="4" t="s">
        <v>41</v>
      </c>
      <c r="O962" s="4" t="s">
        <v>10</v>
      </c>
      <c r="P962" s="36" t="s">
        <v>48</v>
      </c>
    </row>
    <row r="963" spans="1:16" x14ac:dyDescent="0.25">
      <c r="A963" s="87" t="s">
        <v>95</v>
      </c>
      <c r="B963" s="170">
        <v>62</v>
      </c>
      <c r="C963" s="70" t="s">
        <v>26</v>
      </c>
      <c r="D963" s="91">
        <v>8</v>
      </c>
      <c r="E963" s="13" t="s">
        <v>42</v>
      </c>
      <c r="F963" s="13">
        <v>727</v>
      </c>
      <c r="G963" s="92" t="s">
        <v>48</v>
      </c>
      <c r="H963" s="71">
        <f t="shared" si="237"/>
        <v>-3</v>
      </c>
      <c r="I963" s="71" t="s">
        <v>48</v>
      </c>
      <c r="J963" s="71">
        <f>F963-O963</f>
        <v>-1465</v>
      </c>
      <c r="K963" s="72" t="s">
        <v>48</v>
      </c>
      <c r="L963" s="5">
        <v>947</v>
      </c>
      <c r="M963" s="4">
        <v>11</v>
      </c>
      <c r="N963" s="4">
        <v>92</v>
      </c>
      <c r="O963" s="4">
        <v>2192</v>
      </c>
      <c r="P963" s="4">
        <f>O963/N963*1000</f>
        <v>23826.08695652174</v>
      </c>
    </row>
    <row r="964" spans="1:16" x14ac:dyDescent="0.25">
      <c r="A964" s="87" t="s">
        <v>95</v>
      </c>
      <c r="B964" s="170">
        <v>71</v>
      </c>
      <c r="C964" s="70" t="s">
        <v>27</v>
      </c>
      <c r="D964" s="91">
        <v>2</v>
      </c>
      <c r="E964" s="13" t="s">
        <v>41</v>
      </c>
      <c r="F964" s="13" t="s">
        <v>10</v>
      </c>
      <c r="G964" s="92" t="s">
        <v>48</v>
      </c>
      <c r="H964" s="71">
        <f t="shared" si="237"/>
        <v>1</v>
      </c>
      <c r="I964" s="71" t="s">
        <v>48</v>
      </c>
      <c r="J964" s="71" t="s">
        <v>48</v>
      </c>
      <c r="K964" s="72" t="s">
        <v>48</v>
      </c>
      <c r="L964" s="5">
        <v>948</v>
      </c>
      <c r="M964" s="4">
        <v>1</v>
      </c>
      <c r="N964" s="4" t="s">
        <v>41</v>
      </c>
      <c r="O964" s="4" t="s">
        <v>10</v>
      </c>
      <c r="P964" s="36" t="s">
        <v>48</v>
      </c>
    </row>
    <row r="965" spans="1:16" x14ac:dyDescent="0.25">
      <c r="A965" s="87" t="s">
        <v>95</v>
      </c>
      <c r="B965" s="170">
        <v>72</v>
      </c>
      <c r="C965" s="70" t="s">
        <v>28</v>
      </c>
      <c r="D965" s="91">
        <v>14</v>
      </c>
      <c r="E965" s="13">
        <v>49</v>
      </c>
      <c r="F965" s="13">
        <v>1357</v>
      </c>
      <c r="G965" s="18">
        <f>F965/E965*1000</f>
        <v>27693.877551020407</v>
      </c>
      <c r="H965" s="71">
        <f t="shared" si="237"/>
        <v>-2</v>
      </c>
      <c r="I965" s="71" t="s">
        <v>48</v>
      </c>
      <c r="J965" s="71">
        <f>F965-O965</f>
        <v>90</v>
      </c>
      <c r="K965" s="72" t="s">
        <v>48</v>
      </c>
      <c r="L965" s="5">
        <v>949</v>
      </c>
      <c r="M965" s="4">
        <v>16</v>
      </c>
      <c r="N965" s="4" t="s">
        <v>42</v>
      </c>
      <c r="O965" s="4">
        <v>1267</v>
      </c>
      <c r="P965" s="36" t="s">
        <v>48</v>
      </c>
    </row>
    <row r="966" spans="1:16" x14ac:dyDescent="0.25">
      <c r="A966" s="87" t="s">
        <v>95</v>
      </c>
      <c r="B966" s="170">
        <v>81</v>
      </c>
      <c r="C966" s="70" t="s">
        <v>29</v>
      </c>
      <c r="D966" s="91">
        <v>4</v>
      </c>
      <c r="E966" s="13" t="s">
        <v>41</v>
      </c>
      <c r="F966" s="13">
        <v>156</v>
      </c>
      <c r="G966" s="92" t="s">
        <v>48</v>
      </c>
      <c r="H966" s="71">
        <f t="shared" si="237"/>
        <v>1</v>
      </c>
      <c r="I966" s="71" t="s">
        <v>48</v>
      </c>
      <c r="J966" s="71" t="s">
        <v>48</v>
      </c>
      <c r="K966" s="72" t="s">
        <v>48</v>
      </c>
      <c r="L966" s="5">
        <v>950</v>
      </c>
      <c r="M966" s="4">
        <v>3</v>
      </c>
      <c r="N966" s="4" t="s">
        <v>41</v>
      </c>
      <c r="O966" s="4" t="s">
        <v>10</v>
      </c>
      <c r="P966" s="36" t="s">
        <v>48</v>
      </c>
    </row>
    <row r="967" spans="1:16" x14ac:dyDescent="0.2">
      <c r="A967" s="87" t="s">
        <v>95</v>
      </c>
      <c r="B967" s="166">
        <v>99</v>
      </c>
      <c r="C967" s="70" t="s">
        <v>30</v>
      </c>
      <c r="D967" s="91">
        <v>0</v>
      </c>
      <c r="E967" s="13">
        <v>0</v>
      </c>
      <c r="F967" s="13">
        <v>0</v>
      </c>
      <c r="G967" s="92" t="s">
        <v>48</v>
      </c>
      <c r="H967" s="71">
        <f t="shared" si="237"/>
        <v>-1</v>
      </c>
      <c r="I967" s="71" t="s">
        <v>48</v>
      </c>
      <c r="J967" s="71" t="s">
        <v>48</v>
      </c>
      <c r="K967" s="72" t="s">
        <v>48</v>
      </c>
      <c r="L967" s="5">
        <v>951</v>
      </c>
      <c r="M967" s="4">
        <v>1</v>
      </c>
      <c r="N967" s="4" t="s">
        <v>41</v>
      </c>
      <c r="O967" s="4" t="s">
        <v>10</v>
      </c>
      <c r="P967" s="36" t="s">
        <v>48</v>
      </c>
    </row>
    <row r="968" spans="1:16" x14ac:dyDescent="0.25">
      <c r="A968" s="87" t="s">
        <v>96</v>
      </c>
      <c r="B968" s="170">
        <v>0</v>
      </c>
      <c r="C968" s="70" t="s">
        <v>6</v>
      </c>
      <c r="D968" s="91">
        <v>1075</v>
      </c>
      <c r="E968" s="13">
        <v>8222</v>
      </c>
      <c r="F968" s="13">
        <v>254326</v>
      </c>
      <c r="G968" s="18">
        <f>F968/E968*1000</f>
        <v>30932.376550717589</v>
      </c>
      <c r="H968" s="71">
        <f t="shared" si="237"/>
        <v>-202</v>
      </c>
      <c r="I968" s="71">
        <f t="shared" ref="I968:K969" si="245">E968-N968</f>
        <v>-1672</v>
      </c>
      <c r="J968" s="71">
        <f t="shared" si="245"/>
        <v>-6193</v>
      </c>
      <c r="K968" s="72">
        <f t="shared" si="245"/>
        <v>4601.3678585809394</v>
      </c>
      <c r="L968" s="5">
        <v>952</v>
      </c>
      <c r="M968" s="4">
        <v>1277</v>
      </c>
      <c r="N968" s="4">
        <v>9894</v>
      </c>
      <c r="O968" s="4">
        <v>260519</v>
      </c>
      <c r="P968" s="4">
        <f>O968/N968*1000</f>
        <v>26331.008692136649</v>
      </c>
    </row>
    <row r="969" spans="1:16" x14ac:dyDescent="0.25">
      <c r="A969" s="87" t="s">
        <v>96</v>
      </c>
      <c r="B969" s="170">
        <v>11</v>
      </c>
      <c r="C969" s="70" t="s">
        <v>7</v>
      </c>
      <c r="D969" s="91">
        <v>36</v>
      </c>
      <c r="E969" s="13">
        <v>138</v>
      </c>
      <c r="F969" s="13">
        <v>9775</v>
      </c>
      <c r="G969" s="18">
        <f>F969/E969*1000</f>
        <v>70833.333333333328</v>
      </c>
      <c r="H969" s="71">
        <f t="shared" si="237"/>
        <v>-4</v>
      </c>
      <c r="I969" s="71">
        <f t="shared" si="245"/>
        <v>-24</v>
      </c>
      <c r="J969" s="71">
        <f t="shared" si="245"/>
        <v>-1616</v>
      </c>
      <c r="K969" s="72">
        <f t="shared" si="245"/>
        <v>518.51851851852552</v>
      </c>
      <c r="L969" s="5">
        <v>953</v>
      </c>
      <c r="M969" s="4">
        <v>40</v>
      </c>
      <c r="N969" s="4">
        <v>162</v>
      </c>
      <c r="O969" s="4">
        <v>11391</v>
      </c>
      <c r="P969" s="4">
        <f>O969/N969*1000</f>
        <v>70314.814814814803</v>
      </c>
    </row>
    <row r="970" spans="1:16" x14ac:dyDescent="0.25">
      <c r="A970" s="87" t="s">
        <v>96</v>
      </c>
      <c r="B970" s="170">
        <v>21</v>
      </c>
      <c r="C970" s="70" t="s">
        <v>8</v>
      </c>
      <c r="D970" s="91">
        <v>5</v>
      </c>
      <c r="E970" s="13" t="s">
        <v>41</v>
      </c>
      <c r="F970" s="13">
        <v>943</v>
      </c>
      <c r="G970" s="92" t="s">
        <v>48</v>
      </c>
      <c r="H970" s="71">
        <f t="shared" si="237"/>
        <v>1</v>
      </c>
      <c r="I970" s="71" t="s">
        <v>48</v>
      </c>
      <c r="J970" s="71">
        <f>F970-O970</f>
        <v>60</v>
      </c>
      <c r="K970" s="72" t="s">
        <v>48</v>
      </c>
      <c r="L970" s="5">
        <v>954</v>
      </c>
      <c r="M970" s="4">
        <v>4</v>
      </c>
      <c r="N970" s="4" t="s">
        <v>41</v>
      </c>
      <c r="O970" s="4">
        <v>883</v>
      </c>
      <c r="P970" s="36" t="s">
        <v>48</v>
      </c>
    </row>
    <row r="971" spans="1:16" x14ac:dyDescent="0.25">
      <c r="A971" s="87" t="s">
        <v>96</v>
      </c>
      <c r="B971" s="170">
        <v>22</v>
      </c>
      <c r="C971" s="70" t="s">
        <v>9</v>
      </c>
      <c r="D971" s="91">
        <v>8</v>
      </c>
      <c r="E971" s="13" t="s">
        <v>42</v>
      </c>
      <c r="F971" s="13" t="s">
        <v>10</v>
      </c>
      <c r="G971" s="92" t="s">
        <v>48</v>
      </c>
      <c r="H971" s="71">
        <f t="shared" si="237"/>
        <v>-3</v>
      </c>
      <c r="I971" s="71" t="s">
        <v>48</v>
      </c>
      <c r="J971" s="71" t="s">
        <v>48</v>
      </c>
      <c r="K971" s="72" t="s">
        <v>48</v>
      </c>
      <c r="L971" s="5">
        <v>955</v>
      </c>
      <c r="M971" s="4">
        <v>11</v>
      </c>
      <c r="N971" s="4" t="s">
        <v>42</v>
      </c>
      <c r="O971" s="4" t="s">
        <v>10</v>
      </c>
      <c r="P971" s="36" t="s">
        <v>48</v>
      </c>
    </row>
    <row r="972" spans="1:16" x14ac:dyDescent="0.25">
      <c r="A972" s="87" t="s">
        <v>96</v>
      </c>
      <c r="B972" s="170">
        <v>23</v>
      </c>
      <c r="C972" s="70" t="s">
        <v>11</v>
      </c>
      <c r="D972" s="91">
        <v>106</v>
      </c>
      <c r="E972" s="13">
        <v>245</v>
      </c>
      <c r="F972" s="13">
        <v>10885</v>
      </c>
      <c r="G972" s="18">
        <f t="shared" ref="G972:G980" si="246">F972/E972*1000</f>
        <v>44428.571428571428</v>
      </c>
      <c r="H972" s="71">
        <f t="shared" si="237"/>
        <v>-73</v>
      </c>
      <c r="I972" s="71">
        <f t="shared" ref="I972:I980" si="247">E972-N972</f>
        <v>-254</v>
      </c>
      <c r="J972" s="71">
        <f t="shared" ref="J972:J980" si="248">F972-O972</f>
        <v>-4679</v>
      </c>
      <c r="K972" s="72">
        <f t="shared" ref="K972:K980" si="249">G972-P972</f>
        <v>13238.190667048384</v>
      </c>
      <c r="L972" s="5">
        <v>956</v>
      </c>
      <c r="M972" s="4">
        <v>179</v>
      </c>
      <c r="N972" s="4">
        <v>499</v>
      </c>
      <c r="O972" s="4">
        <v>15564</v>
      </c>
      <c r="P972" s="4">
        <f t="shared" ref="P972:P981" si="250">O972/N972*1000</f>
        <v>31190.380761523043</v>
      </c>
    </row>
    <row r="973" spans="1:16" x14ac:dyDescent="0.25">
      <c r="A973" s="87" t="s">
        <v>96</v>
      </c>
      <c r="B973" s="170" t="s">
        <v>12</v>
      </c>
      <c r="C973" s="70" t="s">
        <v>13</v>
      </c>
      <c r="D973" s="91">
        <v>32</v>
      </c>
      <c r="E973" s="13">
        <v>670</v>
      </c>
      <c r="F973" s="13">
        <v>27828</v>
      </c>
      <c r="G973" s="18">
        <f t="shared" si="246"/>
        <v>41534.32835820895</v>
      </c>
      <c r="H973" s="71">
        <f t="shared" si="237"/>
        <v>-5</v>
      </c>
      <c r="I973" s="71">
        <f t="shared" si="247"/>
        <v>-227</v>
      </c>
      <c r="J973" s="71">
        <f t="shared" si="248"/>
        <v>-7128</v>
      </c>
      <c r="K973" s="72">
        <f t="shared" si="249"/>
        <v>2564.4286926571076</v>
      </c>
      <c r="L973" s="5">
        <v>957</v>
      </c>
      <c r="M973" s="4">
        <v>37</v>
      </c>
      <c r="N973" s="4">
        <v>897</v>
      </c>
      <c r="O973" s="4">
        <v>34956</v>
      </c>
      <c r="P973" s="4">
        <f t="shared" si="250"/>
        <v>38969.899665551842</v>
      </c>
    </row>
    <row r="974" spans="1:16" x14ac:dyDescent="0.25">
      <c r="A974" s="87" t="s">
        <v>96</v>
      </c>
      <c r="B974" s="170">
        <v>42</v>
      </c>
      <c r="C974" s="70" t="s">
        <v>14</v>
      </c>
      <c r="D974" s="91">
        <v>35</v>
      </c>
      <c r="E974" s="13">
        <v>297</v>
      </c>
      <c r="F974" s="13">
        <v>8780</v>
      </c>
      <c r="G974" s="18">
        <f t="shared" si="246"/>
        <v>29562.289562289563</v>
      </c>
      <c r="H974" s="71">
        <f t="shared" si="237"/>
        <v>-2</v>
      </c>
      <c r="I974" s="71">
        <f t="shared" si="247"/>
        <v>-39</v>
      </c>
      <c r="J974" s="71">
        <f t="shared" si="248"/>
        <v>532</v>
      </c>
      <c r="K974" s="72">
        <f t="shared" si="249"/>
        <v>5014.6705146705172</v>
      </c>
      <c r="L974" s="5">
        <v>958</v>
      </c>
      <c r="M974" s="4">
        <v>37</v>
      </c>
      <c r="N974" s="4">
        <v>336</v>
      </c>
      <c r="O974" s="4">
        <v>8248</v>
      </c>
      <c r="P974" s="4">
        <f t="shared" si="250"/>
        <v>24547.619047619046</v>
      </c>
    </row>
    <row r="975" spans="1:16" x14ac:dyDescent="0.25">
      <c r="A975" s="87" t="s">
        <v>96</v>
      </c>
      <c r="B975" s="170" t="s">
        <v>15</v>
      </c>
      <c r="C975" s="70" t="s">
        <v>16</v>
      </c>
      <c r="D975" s="91">
        <v>170</v>
      </c>
      <c r="E975" s="13">
        <v>1544</v>
      </c>
      <c r="F975" s="13">
        <v>36086</v>
      </c>
      <c r="G975" s="18">
        <f t="shared" si="246"/>
        <v>23371.761658031086</v>
      </c>
      <c r="H975" s="71">
        <f t="shared" si="237"/>
        <v>-38</v>
      </c>
      <c r="I975" s="71">
        <f t="shared" si="247"/>
        <v>-363</v>
      </c>
      <c r="J975" s="71">
        <f t="shared" si="248"/>
        <v>-3504</v>
      </c>
      <c r="K975" s="72">
        <f t="shared" si="249"/>
        <v>2611.4050770137801</v>
      </c>
      <c r="L975" s="5">
        <v>959</v>
      </c>
      <c r="M975" s="4">
        <v>208</v>
      </c>
      <c r="N975" s="4">
        <v>1907</v>
      </c>
      <c r="O975" s="4">
        <v>39590</v>
      </c>
      <c r="P975" s="4">
        <f t="shared" si="250"/>
        <v>20760.356581017306</v>
      </c>
    </row>
    <row r="976" spans="1:16" x14ac:dyDescent="0.25">
      <c r="A976" s="87" t="s">
        <v>96</v>
      </c>
      <c r="B976" s="170" t="s">
        <v>17</v>
      </c>
      <c r="C976" s="70" t="s">
        <v>18</v>
      </c>
      <c r="D976" s="91">
        <v>29</v>
      </c>
      <c r="E976" s="13">
        <v>156</v>
      </c>
      <c r="F976" s="13">
        <v>6348</v>
      </c>
      <c r="G976" s="18">
        <f t="shared" si="246"/>
        <v>40692.307692307695</v>
      </c>
      <c r="H976" s="71">
        <f t="shared" si="237"/>
        <v>-13</v>
      </c>
      <c r="I976" s="71">
        <f t="shared" si="247"/>
        <v>-86</v>
      </c>
      <c r="J976" s="71">
        <f t="shared" si="248"/>
        <v>-1619</v>
      </c>
      <c r="K976" s="72">
        <f t="shared" si="249"/>
        <v>7770.820089001907</v>
      </c>
      <c r="L976" s="5">
        <v>960</v>
      </c>
      <c r="M976" s="4">
        <v>42</v>
      </c>
      <c r="N976" s="4">
        <v>242</v>
      </c>
      <c r="O976" s="4">
        <v>7967</v>
      </c>
      <c r="P976" s="4">
        <f t="shared" si="250"/>
        <v>32921.487603305788</v>
      </c>
    </row>
    <row r="977" spans="1:16" x14ac:dyDescent="0.25">
      <c r="A977" s="87" t="s">
        <v>96</v>
      </c>
      <c r="B977" s="170">
        <v>51</v>
      </c>
      <c r="C977" s="70" t="s">
        <v>19</v>
      </c>
      <c r="D977" s="91">
        <v>17</v>
      </c>
      <c r="E977" s="13">
        <v>165</v>
      </c>
      <c r="F977" s="13">
        <v>8838</v>
      </c>
      <c r="G977" s="18">
        <f t="shared" si="246"/>
        <v>53563.63636363636</v>
      </c>
      <c r="H977" s="71">
        <f t="shared" si="237"/>
        <v>-9</v>
      </c>
      <c r="I977" s="71">
        <f t="shared" si="247"/>
        <v>-85</v>
      </c>
      <c r="J977" s="71">
        <f t="shared" si="248"/>
        <v>-1575</v>
      </c>
      <c r="K977" s="72">
        <f t="shared" si="249"/>
        <v>11911.63636363636</v>
      </c>
      <c r="L977" s="5">
        <v>961</v>
      </c>
      <c r="M977" s="4">
        <v>26</v>
      </c>
      <c r="N977" s="4">
        <v>250</v>
      </c>
      <c r="O977" s="4">
        <v>10413</v>
      </c>
      <c r="P977" s="4">
        <f t="shared" si="250"/>
        <v>41652</v>
      </c>
    </row>
    <row r="978" spans="1:16" x14ac:dyDescent="0.25">
      <c r="A978" s="87" t="s">
        <v>96</v>
      </c>
      <c r="B978" s="170">
        <v>52</v>
      </c>
      <c r="C978" s="70" t="s">
        <v>20</v>
      </c>
      <c r="D978" s="91">
        <v>65</v>
      </c>
      <c r="E978" s="13">
        <v>247</v>
      </c>
      <c r="F978" s="13">
        <v>10350</v>
      </c>
      <c r="G978" s="18">
        <f t="shared" si="246"/>
        <v>41902.834008097168</v>
      </c>
      <c r="H978" s="71">
        <f t="shared" si="237"/>
        <v>-8</v>
      </c>
      <c r="I978" s="71">
        <f t="shared" si="247"/>
        <v>-89</v>
      </c>
      <c r="J978" s="71">
        <f t="shared" si="248"/>
        <v>-1618</v>
      </c>
      <c r="K978" s="72">
        <f t="shared" si="249"/>
        <v>6283.7863890495501</v>
      </c>
      <c r="L978" s="5">
        <v>962</v>
      </c>
      <c r="M978" s="4">
        <v>73</v>
      </c>
      <c r="N978" s="4">
        <v>336</v>
      </c>
      <c r="O978" s="4">
        <v>11968</v>
      </c>
      <c r="P978" s="4">
        <f t="shared" si="250"/>
        <v>35619.047619047618</v>
      </c>
    </row>
    <row r="979" spans="1:16" x14ac:dyDescent="0.25">
      <c r="A979" s="87" t="s">
        <v>96</v>
      </c>
      <c r="B979" s="170">
        <v>53</v>
      </c>
      <c r="C979" s="70" t="s">
        <v>21</v>
      </c>
      <c r="D979" s="91">
        <v>55</v>
      </c>
      <c r="E979" s="13">
        <v>140</v>
      </c>
      <c r="F979" s="13">
        <v>3519</v>
      </c>
      <c r="G979" s="18">
        <f t="shared" si="246"/>
        <v>25135.714285714286</v>
      </c>
      <c r="H979" s="71">
        <f t="shared" si="237"/>
        <v>-8</v>
      </c>
      <c r="I979" s="71">
        <f t="shared" si="247"/>
        <v>-53</v>
      </c>
      <c r="J979" s="71">
        <f t="shared" si="248"/>
        <v>-859</v>
      </c>
      <c r="K979" s="72">
        <f t="shared" si="249"/>
        <v>2451.7764618800902</v>
      </c>
      <c r="L979" s="5">
        <v>963</v>
      </c>
      <c r="M979" s="4">
        <v>63</v>
      </c>
      <c r="N979" s="4">
        <v>193</v>
      </c>
      <c r="O979" s="4">
        <v>4378</v>
      </c>
      <c r="P979" s="4">
        <f t="shared" si="250"/>
        <v>22683.937823834196</v>
      </c>
    </row>
    <row r="980" spans="1:16" x14ac:dyDescent="0.25">
      <c r="A980" s="87" t="s">
        <v>96</v>
      </c>
      <c r="B980" s="170">
        <v>54</v>
      </c>
      <c r="C980" s="70" t="s">
        <v>22</v>
      </c>
      <c r="D980" s="91">
        <v>93</v>
      </c>
      <c r="E980" s="13">
        <v>325</v>
      </c>
      <c r="F980" s="13">
        <v>12246</v>
      </c>
      <c r="G980" s="18">
        <f t="shared" si="246"/>
        <v>37680</v>
      </c>
      <c r="H980" s="71">
        <f t="shared" ref="H980:H1043" si="251">D980-M980</f>
        <v>-7</v>
      </c>
      <c r="I980" s="71">
        <f t="shared" si="247"/>
        <v>-11</v>
      </c>
      <c r="J980" s="71">
        <f t="shared" si="248"/>
        <v>2788</v>
      </c>
      <c r="K980" s="72">
        <f t="shared" si="249"/>
        <v>9531.1904761904734</v>
      </c>
      <c r="L980" s="5">
        <v>964</v>
      </c>
      <c r="M980" s="4">
        <v>100</v>
      </c>
      <c r="N980" s="4">
        <v>336</v>
      </c>
      <c r="O980" s="4">
        <v>9458</v>
      </c>
      <c r="P980" s="4">
        <f t="shared" si="250"/>
        <v>28148.809523809527</v>
      </c>
    </row>
    <row r="981" spans="1:16" x14ac:dyDescent="0.25">
      <c r="A981" s="87" t="s">
        <v>96</v>
      </c>
      <c r="B981" s="170">
        <v>55</v>
      </c>
      <c r="C981" s="70" t="s">
        <v>23</v>
      </c>
      <c r="D981" s="91">
        <v>2</v>
      </c>
      <c r="E981" s="13" t="s">
        <v>42</v>
      </c>
      <c r="F981" s="13" t="s">
        <v>10</v>
      </c>
      <c r="G981" s="92" t="s">
        <v>48</v>
      </c>
      <c r="H981" s="71">
        <f t="shared" si="251"/>
        <v>-3</v>
      </c>
      <c r="I981" s="71" t="s">
        <v>48</v>
      </c>
      <c r="J981" s="71" t="s">
        <v>48</v>
      </c>
      <c r="K981" s="72" t="s">
        <v>48</v>
      </c>
      <c r="L981" s="5">
        <v>965</v>
      </c>
      <c r="M981" s="4">
        <v>5</v>
      </c>
      <c r="N981" s="4">
        <v>53</v>
      </c>
      <c r="O981" s="4">
        <v>2357</v>
      </c>
      <c r="P981" s="4">
        <f t="shared" si="250"/>
        <v>44471.698113207545</v>
      </c>
    </row>
    <row r="982" spans="1:16" ht="25.5" x14ac:dyDescent="0.25">
      <c r="A982" s="87" t="s">
        <v>96</v>
      </c>
      <c r="B982" s="170">
        <v>56</v>
      </c>
      <c r="C982" s="70" t="s">
        <v>24</v>
      </c>
      <c r="D982" s="91">
        <v>34</v>
      </c>
      <c r="E982" s="13" t="s">
        <v>44</v>
      </c>
      <c r="F982" s="13">
        <v>6056</v>
      </c>
      <c r="G982" s="92" t="s">
        <v>48</v>
      </c>
      <c r="H982" s="71">
        <f t="shared" si="251"/>
        <v>-11</v>
      </c>
      <c r="I982" s="71" t="s">
        <v>48</v>
      </c>
      <c r="J982" s="71">
        <f>F982-O982</f>
        <v>-113</v>
      </c>
      <c r="K982" s="72" t="s">
        <v>48</v>
      </c>
      <c r="L982" s="5">
        <v>966</v>
      </c>
      <c r="M982" s="4">
        <v>45</v>
      </c>
      <c r="N982" s="4" t="s">
        <v>44</v>
      </c>
      <c r="O982" s="4">
        <v>6169</v>
      </c>
      <c r="P982" s="36" t="s">
        <v>48</v>
      </c>
    </row>
    <row r="983" spans="1:16" x14ac:dyDescent="0.25">
      <c r="A983" s="87" t="s">
        <v>96</v>
      </c>
      <c r="B983" s="170">
        <v>61</v>
      </c>
      <c r="C983" s="70" t="s">
        <v>25</v>
      </c>
      <c r="D983" s="91">
        <v>9</v>
      </c>
      <c r="E983" s="13">
        <v>65</v>
      </c>
      <c r="F983" s="13">
        <v>1882</v>
      </c>
      <c r="G983" s="18">
        <f>F983/E983*1000</f>
        <v>28953.846153846152</v>
      </c>
      <c r="H983" s="71">
        <f t="shared" si="251"/>
        <v>1</v>
      </c>
      <c r="I983" s="71">
        <f>E983-N983</f>
        <v>5</v>
      </c>
      <c r="J983" s="71">
        <f>F983-O983</f>
        <v>170</v>
      </c>
      <c r="K983" s="72">
        <f>G983-P983</f>
        <v>420.51282051281669</v>
      </c>
      <c r="L983" s="5">
        <v>967</v>
      </c>
      <c r="M983" s="4">
        <v>8</v>
      </c>
      <c r="N983" s="4">
        <v>60</v>
      </c>
      <c r="O983" s="4">
        <v>1712</v>
      </c>
      <c r="P983" s="4">
        <f>O983/N983*1000</f>
        <v>28533.333333333336</v>
      </c>
    </row>
    <row r="984" spans="1:16" x14ac:dyDescent="0.25">
      <c r="A984" s="87" t="s">
        <v>96</v>
      </c>
      <c r="B984" s="170">
        <v>62</v>
      </c>
      <c r="C984" s="70" t="s">
        <v>26</v>
      </c>
      <c r="D984" s="91">
        <v>114</v>
      </c>
      <c r="E984" s="13">
        <v>1681</v>
      </c>
      <c r="F984" s="13">
        <v>73251</v>
      </c>
      <c r="G984" s="18">
        <f>F984/E984*1000</f>
        <v>43575.847709696609</v>
      </c>
      <c r="H984" s="71">
        <f t="shared" si="251"/>
        <v>-3</v>
      </c>
      <c r="I984" s="71">
        <f>E984-N984</f>
        <v>-40</v>
      </c>
      <c r="J984" s="71">
        <f>F984-O984</f>
        <v>13617</v>
      </c>
      <c r="K984" s="72">
        <f>G984-P984</f>
        <v>8925.0632820382743</v>
      </c>
      <c r="L984" s="5">
        <v>968</v>
      </c>
      <c r="M984" s="4">
        <v>117</v>
      </c>
      <c r="N984" s="4">
        <v>1721</v>
      </c>
      <c r="O984" s="4">
        <v>59634</v>
      </c>
      <c r="P984" s="4">
        <f>O984/N984*1000</f>
        <v>34650.784427658335</v>
      </c>
    </row>
    <row r="985" spans="1:16" x14ac:dyDescent="0.25">
      <c r="A985" s="87" t="s">
        <v>96</v>
      </c>
      <c r="B985" s="170">
        <v>71</v>
      </c>
      <c r="C985" s="70" t="s">
        <v>27</v>
      </c>
      <c r="D985" s="91">
        <v>22</v>
      </c>
      <c r="E985" s="13" t="s">
        <v>44</v>
      </c>
      <c r="F985" s="13">
        <v>3510</v>
      </c>
      <c r="G985" s="92" t="s">
        <v>48</v>
      </c>
      <c r="H985" s="71">
        <f t="shared" si="251"/>
        <v>-3</v>
      </c>
      <c r="I985" s="71" t="s">
        <v>48</v>
      </c>
      <c r="J985" s="71" t="s">
        <v>48</v>
      </c>
      <c r="K985" s="72" t="s">
        <v>48</v>
      </c>
      <c r="L985" s="5">
        <v>969</v>
      </c>
      <c r="M985" s="4">
        <v>25</v>
      </c>
      <c r="N985" s="4" t="s">
        <v>44</v>
      </c>
      <c r="O985" s="4" t="s">
        <v>10</v>
      </c>
      <c r="P985" s="36" t="s">
        <v>48</v>
      </c>
    </row>
    <row r="986" spans="1:16" x14ac:dyDescent="0.25">
      <c r="A986" s="87" t="s">
        <v>96</v>
      </c>
      <c r="B986" s="170">
        <v>72</v>
      </c>
      <c r="C986" s="70" t="s">
        <v>28</v>
      </c>
      <c r="D986" s="91">
        <v>136</v>
      </c>
      <c r="E986" s="13">
        <v>1343</v>
      </c>
      <c r="F986" s="13">
        <v>20736</v>
      </c>
      <c r="G986" s="18">
        <f>F986/E986*1000</f>
        <v>15440.05956813105</v>
      </c>
      <c r="H986" s="71">
        <f t="shared" si="251"/>
        <v>-10</v>
      </c>
      <c r="I986" s="71">
        <f t="shared" ref="I986:K987" si="252">E986-N986</f>
        <v>-314</v>
      </c>
      <c r="J986" s="71">
        <f t="shared" si="252"/>
        <v>-882</v>
      </c>
      <c r="K986" s="72">
        <f t="shared" si="252"/>
        <v>2393.5900448962875</v>
      </c>
      <c r="L986" s="5">
        <v>970</v>
      </c>
      <c r="M986" s="4">
        <v>146</v>
      </c>
      <c r="N986" s="4">
        <v>1657</v>
      </c>
      <c r="O986" s="4">
        <v>21618</v>
      </c>
      <c r="P986" s="4">
        <f>O986/N986*1000</f>
        <v>13046.469523234762</v>
      </c>
    </row>
    <row r="987" spans="1:16" x14ac:dyDescent="0.25">
      <c r="A987" s="87" t="s">
        <v>96</v>
      </c>
      <c r="B987" s="170">
        <v>81</v>
      </c>
      <c r="C987" s="70" t="s">
        <v>29</v>
      </c>
      <c r="D987" s="91">
        <v>104</v>
      </c>
      <c r="E987" s="13">
        <v>359</v>
      </c>
      <c r="F987" s="13">
        <v>6519</v>
      </c>
      <c r="G987" s="18">
        <f>F987/E987*1000</f>
        <v>18158.774373259053</v>
      </c>
      <c r="H987" s="71">
        <f t="shared" si="251"/>
        <v>-2</v>
      </c>
      <c r="I987" s="71">
        <f t="shared" si="252"/>
        <v>-24</v>
      </c>
      <c r="J987" s="71">
        <f t="shared" si="252"/>
        <v>-451</v>
      </c>
      <c r="K987" s="72">
        <f t="shared" si="252"/>
        <v>-39.659047106481012</v>
      </c>
      <c r="L987" s="5">
        <v>971</v>
      </c>
      <c r="M987" s="4">
        <v>106</v>
      </c>
      <c r="N987" s="4">
        <v>383</v>
      </c>
      <c r="O987" s="4">
        <v>6970</v>
      </c>
      <c r="P987" s="4">
        <f>O987/N987*1000</f>
        <v>18198.433420365534</v>
      </c>
    </row>
    <row r="988" spans="1:16" x14ac:dyDescent="0.25">
      <c r="A988" s="87" t="s">
        <v>96</v>
      </c>
      <c r="B988" s="170">
        <v>99</v>
      </c>
      <c r="C988" s="70" t="s">
        <v>30</v>
      </c>
      <c r="D988" s="91">
        <v>3</v>
      </c>
      <c r="E988" s="13">
        <v>4</v>
      </c>
      <c r="F988" s="13">
        <v>52</v>
      </c>
      <c r="G988" s="18">
        <f>F988/E988*1000</f>
        <v>13000</v>
      </c>
      <c r="H988" s="71">
        <f t="shared" si="251"/>
        <v>-2</v>
      </c>
      <c r="I988" s="71" t="s">
        <v>48</v>
      </c>
      <c r="J988" s="71">
        <f>F988-O988</f>
        <v>-23</v>
      </c>
      <c r="K988" s="72" t="s">
        <v>48</v>
      </c>
      <c r="L988" s="5">
        <v>972</v>
      </c>
      <c r="M988" s="4">
        <v>5</v>
      </c>
      <c r="N988" s="4" t="s">
        <v>41</v>
      </c>
      <c r="O988" s="4">
        <v>75</v>
      </c>
      <c r="P988" s="36" t="s">
        <v>48</v>
      </c>
    </row>
    <row r="989" spans="1:16" x14ac:dyDescent="0.25">
      <c r="A989" s="87" t="s">
        <v>97</v>
      </c>
      <c r="B989" s="170">
        <v>0</v>
      </c>
      <c r="C989" s="70" t="s">
        <v>6</v>
      </c>
      <c r="D989" s="91">
        <v>6677</v>
      </c>
      <c r="E989" s="13">
        <v>103470</v>
      </c>
      <c r="F989" s="13">
        <v>4697329</v>
      </c>
      <c r="G989" s="18">
        <f>F989/E989*1000</f>
        <v>45397.980090847588</v>
      </c>
      <c r="H989" s="71">
        <f t="shared" si="251"/>
        <v>-551</v>
      </c>
      <c r="I989" s="71">
        <f>E989-N989</f>
        <v>-4517</v>
      </c>
      <c r="J989" s="71">
        <f>F989-O989</f>
        <v>468632</v>
      </c>
      <c r="K989" s="72">
        <f>G989-P989</f>
        <v>6238.6646176887807</v>
      </c>
      <c r="L989" s="5">
        <v>973</v>
      </c>
      <c r="M989" s="4">
        <v>7228</v>
      </c>
      <c r="N989" s="4">
        <v>107987</v>
      </c>
      <c r="O989" s="4">
        <v>4228697</v>
      </c>
      <c r="P989" s="4">
        <f>O989/N989*1000</f>
        <v>39159.315473158807</v>
      </c>
    </row>
    <row r="990" spans="1:16" x14ac:dyDescent="0.25">
      <c r="A990" s="87" t="s">
        <v>97</v>
      </c>
      <c r="B990" s="170">
        <v>11</v>
      </c>
      <c r="C990" s="70" t="s">
        <v>7</v>
      </c>
      <c r="D990" s="91">
        <v>11</v>
      </c>
      <c r="E990" s="13" t="s">
        <v>42</v>
      </c>
      <c r="F990" s="13" t="s">
        <v>10</v>
      </c>
      <c r="G990" s="92" t="s">
        <v>48</v>
      </c>
      <c r="H990" s="71">
        <f t="shared" si="251"/>
        <v>-4</v>
      </c>
      <c r="I990" s="71" t="s">
        <v>48</v>
      </c>
      <c r="J990" s="71" t="s">
        <v>48</v>
      </c>
      <c r="K990" s="72" t="s">
        <v>48</v>
      </c>
      <c r="L990" s="5">
        <v>974</v>
      </c>
      <c r="M990" s="4">
        <v>15</v>
      </c>
      <c r="N990" s="4">
        <v>68</v>
      </c>
      <c r="O990" s="4">
        <v>1195</v>
      </c>
      <c r="P990" s="4">
        <f>O990/N990*1000</f>
        <v>17573.529411764706</v>
      </c>
    </row>
    <row r="991" spans="1:16" x14ac:dyDescent="0.25">
      <c r="A991" s="87" t="s">
        <v>97</v>
      </c>
      <c r="B991" s="170">
        <v>21</v>
      </c>
      <c r="C991" s="70" t="s">
        <v>8</v>
      </c>
      <c r="D991" s="91">
        <v>7</v>
      </c>
      <c r="E991" s="13" t="s">
        <v>43</v>
      </c>
      <c r="F991" s="13" t="s">
        <v>10</v>
      </c>
      <c r="G991" s="92" t="s">
        <v>48</v>
      </c>
      <c r="H991" s="71">
        <f t="shared" si="251"/>
        <v>0</v>
      </c>
      <c r="I991" s="71" t="s">
        <v>48</v>
      </c>
      <c r="J991" s="71" t="s">
        <v>48</v>
      </c>
      <c r="K991" s="72" t="s">
        <v>48</v>
      </c>
      <c r="L991" s="5">
        <v>975</v>
      </c>
      <c r="M991" s="4">
        <v>7</v>
      </c>
      <c r="N991" s="4" t="s">
        <v>44</v>
      </c>
      <c r="O991" s="4" t="s">
        <v>10</v>
      </c>
      <c r="P991" s="36" t="s">
        <v>48</v>
      </c>
    </row>
    <row r="992" spans="1:16" x14ac:dyDescent="0.25">
      <c r="A992" s="87" t="s">
        <v>97</v>
      </c>
      <c r="B992" s="170">
        <v>22</v>
      </c>
      <c r="C992" s="70" t="s">
        <v>9</v>
      </c>
      <c r="D992" s="91">
        <v>10</v>
      </c>
      <c r="E992" s="13" t="s">
        <v>45</v>
      </c>
      <c r="F992" s="13" t="s">
        <v>10</v>
      </c>
      <c r="G992" s="92" t="s">
        <v>48</v>
      </c>
      <c r="H992" s="71">
        <f t="shared" si="251"/>
        <v>1</v>
      </c>
      <c r="I992" s="71" t="s">
        <v>48</v>
      </c>
      <c r="J992" s="71" t="s">
        <v>48</v>
      </c>
      <c r="K992" s="72" t="s">
        <v>48</v>
      </c>
      <c r="L992" s="5">
        <v>976</v>
      </c>
      <c r="M992" s="4">
        <v>9</v>
      </c>
      <c r="N992" s="4" t="s">
        <v>44</v>
      </c>
      <c r="O992" s="4" t="s">
        <v>10</v>
      </c>
      <c r="P992" s="36" t="s">
        <v>48</v>
      </c>
    </row>
    <row r="993" spans="1:16" x14ac:dyDescent="0.25">
      <c r="A993" s="87" t="s">
        <v>97</v>
      </c>
      <c r="B993" s="170">
        <v>23</v>
      </c>
      <c r="C993" s="70" t="s">
        <v>11</v>
      </c>
      <c r="D993" s="91">
        <v>626</v>
      </c>
      <c r="E993" s="13">
        <v>7248</v>
      </c>
      <c r="F993" s="13">
        <v>444521</v>
      </c>
      <c r="G993" s="18">
        <f t="shared" ref="G993:G1008" si="253">F993/E993*1000</f>
        <v>61330.160044150114</v>
      </c>
      <c r="H993" s="71">
        <f t="shared" si="251"/>
        <v>-227</v>
      </c>
      <c r="I993" s="71">
        <f t="shared" ref="I993:I1008" si="254">E993-N993</f>
        <v>-4760</v>
      </c>
      <c r="J993" s="71">
        <f t="shared" ref="J993:J1008" si="255">F993-O993</f>
        <v>-134717</v>
      </c>
      <c r="K993" s="72">
        <f t="shared" ref="K993:K1008" si="256">G993-P993</f>
        <v>13092.485160739052</v>
      </c>
      <c r="L993" s="5">
        <v>977</v>
      </c>
      <c r="M993" s="4">
        <v>853</v>
      </c>
      <c r="N993" s="4">
        <v>12008</v>
      </c>
      <c r="O993" s="4">
        <v>579238</v>
      </c>
      <c r="P993" s="4">
        <f t="shared" ref="P993:P1012" si="257">O993/N993*1000</f>
        <v>48237.674883411062</v>
      </c>
    </row>
    <row r="994" spans="1:16" x14ac:dyDescent="0.25">
      <c r="A994" s="87" t="s">
        <v>97</v>
      </c>
      <c r="B994" s="170" t="s">
        <v>12</v>
      </c>
      <c r="C994" s="70" t="s">
        <v>13</v>
      </c>
      <c r="D994" s="91">
        <v>251</v>
      </c>
      <c r="E994" s="13">
        <v>9571</v>
      </c>
      <c r="F994" s="13">
        <v>614911</v>
      </c>
      <c r="G994" s="18">
        <f t="shared" si="253"/>
        <v>64247.309581026013</v>
      </c>
      <c r="H994" s="71">
        <f t="shared" si="251"/>
        <v>-43</v>
      </c>
      <c r="I994" s="71">
        <f t="shared" si="254"/>
        <v>-547</v>
      </c>
      <c r="J994" s="71">
        <f t="shared" si="255"/>
        <v>27355</v>
      </c>
      <c r="K994" s="72">
        <f t="shared" si="256"/>
        <v>6176.9399427575845</v>
      </c>
      <c r="L994" s="5">
        <v>978</v>
      </c>
      <c r="M994" s="4">
        <v>294</v>
      </c>
      <c r="N994" s="4">
        <v>10118</v>
      </c>
      <c r="O994" s="4">
        <v>587556</v>
      </c>
      <c r="P994" s="4">
        <f t="shared" si="257"/>
        <v>58070.369638268428</v>
      </c>
    </row>
    <row r="995" spans="1:16" x14ac:dyDescent="0.25">
      <c r="A995" s="87" t="s">
        <v>97</v>
      </c>
      <c r="B995" s="170">
        <v>42</v>
      </c>
      <c r="C995" s="70" t="s">
        <v>14</v>
      </c>
      <c r="D995" s="91">
        <v>292</v>
      </c>
      <c r="E995" s="13">
        <v>5249</v>
      </c>
      <c r="F995" s="13">
        <v>285645</v>
      </c>
      <c r="G995" s="18">
        <f t="shared" si="253"/>
        <v>54418.936940369596</v>
      </c>
      <c r="H995" s="71">
        <f t="shared" si="251"/>
        <v>-10</v>
      </c>
      <c r="I995" s="71">
        <f t="shared" si="254"/>
        <v>377</v>
      </c>
      <c r="J995" s="71">
        <f t="shared" si="255"/>
        <v>44866</v>
      </c>
      <c r="K995" s="72">
        <f t="shared" si="256"/>
        <v>4997.9599288753452</v>
      </c>
      <c r="L995" s="5">
        <v>979</v>
      </c>
      <c r="M995" s="4">
        <v>302</v>
      </c>
      <c r="N995" s="4">
        <v>4872</v>
      </c>
      <c r="O995" s="4">
        <v>240779</v>
      </c>
      <c r="P995" s="4">
        <f t="shared" si="257"/>
        <v>49420.977011494251</v>
      </c>
    </row>
    <row r="996" spans="1:16" x14ac:dyDescent="0.25">
      <c r="A996" s="87" t="s">
        <v>97</v>
      </c>
      <c r="B996" s="170" t="s">
        <v>15</v>
      </c>
      <c r="C996" s="70" t="s">
        <v>16</v>
      </c>
      <c r="D996" s="91">
        <v>1069</v>
      </c>
      <c r="E996" s="13">
        <v>18725</v>
      </c>
      <c r="F996" s="13">
        <v>505485</v>
      </c>
      <c r="G996" s="18">
        <f t="shared" si="253"/>
        <v>26995.193591455274</v>
      </c>
      <c r="H996" s="71">
        <f t="shared" si="251"/>
        <v>-80</v>
      </c>
      <c r="I996" s="71">
        <f t="shared" si="254"/>
        <v>-363</v>
      </c>
      <c r="J996" s="71">
        <f t="shared" si="255"/>
        <v>8104</v>
      </c>
      <c r="K996" s="72">
        <f t="shared" si="256"/>
        <v>937.93248500095797</v>
      </c>
      <c r="L996" s="5">
        <v>980</v>
      </c>
      <c r="M996" s="4">
        <v>1149</v>
      </c>
      <c r="N996" s="4">
        <v>19088</v>
      </c>
      <c r="O996" s="4">
        <v>497381</v>
      </c>
      <c r="P996" s="4">
        <f t="shared" si="257"/>
        <v>26057.261106454316</v>
      </c>
    </row>
    <row r="997" spans="1:16" x14ac:dyDescent="0.25">
      <c r="A997" s="87" t="s">
        <v>97</v>
      </c>
      <c r="B997" s="170" t="s">
        <v>17</v>
      </c>
      <c r="C997" s="70" t="s">
        <v>18</v>
      </c>
      <c r="D997" s="91">
        <v>198</v>
      </c>
      <c r="E997" s="13">
        <v>3270</v>
      </c>
      <c r="F997" s="13">
        <v>139196</v>
      </c>
      <c r="G997" s="18">
        <f t="shared" si="253"/>
        <v>42567.584097859326</v>
      </c>
      <c r="H997" s="71">
        <f t="shared" si="251"/>
        <v>-7</v>
      </c>
      <c r="I997" s="71">
        <f t="shared" si="254"/>
        <v>-124</v>
      </c>
      <c r="J997" s="71">
        <f t="shared" si="255"/>
        <v>3464</v>
      </c>
      <c r="K997" s="72">
        <f t="shared" si="256"/>
        <v>2575.8339505405311</v>
      </c>
      <c r="L997" s="5">
        <v>981</v>
      </c>
      <c r="M997" s="4">
        <v>205</v>
      </c>
      <c r="N997" s="4">
        <v>3394</v>
      </c>
      <c r="O997" s="4">
        <v>135732</v>
      </c>
      <c r="P997" s="4">
        <f t="shared" si="257"/>
        <v>39991.750147318795</v>
      </c>
    </row>
    <row r="998" spans="1:16" x14ac:dyDescent="0.25">
      <c r="A998" s="87" t="s">
        <v>97</v>
      </c>
      <c r="B998" s="170">
        <v>51</v>
      </c>
      <c r="C998" s="70" t="s">
        <v>19</v>
      </c>
      <c r="D998" s="91">
        <v>73</v>
      </c>
      <c r="E998" s="13">
        <v>1421</v>
      </c>
      <c r="F998" s="13">
        <v>67075</v>
      </c>
      <c r="G998" s="18">
        <f t="shared" si="253"/>
        <v>47202.674173117521</v>
      </c>
      <c r="H998" s="71">
        <f t="shared" si="251"/>
        <v>-12</v>
      </c>
      <c r="I998" s="71">
        <f t="shared" si="254"/>
        <v>-507</v>
      </c>
      <c r="J998" s="71">
        <f t="shared" si="255"/>
        <v>-8543</v>
      </c>
      <c r="K998" s="72">
        <f t="shared" si="256"/>
        <v>7981.7198162710483</v>
      </c>
      <c r="L998" s="5">
        <v>982</v>
      </c>
      <c r="M998" s="4">
        <v>85</v>
      </c>
      <c r="N998" s="4">
        <v>1928</v>
      </c>
      <c r="O998" s="4">
        <v>75618</v>
      </c>
      <c r="P998" s="4">
        <f t="shared" si="257"/>
        <v>39220.954356846472</v>
      </c>
    </row>
    <row r="999" spans="1:16" x14ac:dyDescent="0.25">
      <c r="A999" s="87" t="s">
        <v>97</v>
      </c>
      <c r="B999" s="170">
        <v>52</v>
      </c>
      <c r="C999" s="70" t="s">
        <v>20</v>
      </c>
      <c r="D999" s="91">
        <v>336</v>
      </c>
      <c r="E999" s="13">
        <v>4338</v>
      </c>
      <c r="F999" s="13">
        <v>287472</v>
      </c>
      <c r="G999" s="18">
        <f t="shared" si="253"/>
        <v>66268.326417704011</v>
      </c>
      <c r="H999" s="71">
        <f t="shared" si="251"/>
        <v>-69</v>
      </c>
      <c r="I999" s="71">
        <f t="shared" si="254"/>
        <v>562</v>
      </c>
      <c r="J999" s="71">
        <f t="shared" si="255"/>
        <v>122878</v>
      </c>
      <c r="K999" s="72">
        <f t="shared" si="256"/>
        <v>22678.813705839602</v>
      </c>
      <c r="L999" s="5">
        <v>983</v>
      </c>
      <c r="M999" s="4">
        <v>405</v>
      </c>
      <c r="N999" s="4">
        <v>3776</v>
      </c>
      <c r="O999" s="4">
        <v>164594</v>
      </c>
      <c r="P999" s="4">
        <f t="shared" si="257"/>
        <v>43589.512711864409</v>
      </c>
    </row>
    <row r="1000" spans="1:16" x14ac:dyDescent="0.25">
      <c r="A1000" s="87" t="s">
        <v>97</v>
      </c>
      <c r="B1000" s="170">
        <v>53</v>
      </c>
      <c r="C1000" s="70" t="s">
        <v>21</v>
      </c>
      <c r="D1000" s="91">
        <v>380</v>
      </c>
      <c r="E1000" s="13">
        <v>1643</v>
      </c>
      <c r="F1000" s="13">
        <v>63579</v>
      </c>
      <c r="G1000" s="18">
        <f t="shared" si="253"/>
        <v>38696.895922093732</v>
      </c>
      <c r="H1000" s="71">
        <f t="shared" si="251"/>
        <v>-18</v>
      </c>
      <c r="I1000" s="71">
        <f t="shared" si="254"/>
        <v>-225</v>
      </c>
      <c r="J1000" s="71">
        <f t="shared" si="255"/>
        <v>4974</v>
      </c>
      <c r="K1000" s="72">
        <f t="shared" si="256"/>
        <v>7323.7695837639658</v>
      </c>
      <c r="L1000" s="5">
        <v>984</v>
      </c>
      <c r="M1000" s="4">
        <v>398</v>
      </c>
      <c r="N1000" s="4">
        <v>1868</v>
      </c>
      <c r="O1000" s="4">
        <v>58605</v>
      </c>
      <c r="P1000" s="4">
        <f t="shared" si="257"/>
        <v>31373.126338329766</v>
      </c>
    </row>
    <row r="1001" spans="1:16" x14ac:dyDescent="0.25">
      <c r="A1001" s="87" t="s">
        <v>97</v>
      </c>
      <c r="B1001" s="170">
        <v>54</v>
      </c>
      <c r="C1001" s="70" t="s">
        <v>22</v>
      </c>
      <c r="D1001" s="91">
        <v>535</v>
      </c>
      <c r="E1001" s="13">
        <v>3634</v>
      </c>
      <c r="F1001" s="13">
        <v>159274</v>
      </c>
      <c r="G1001" s="18">
        <f t="shared" si="253"/>
        <v>43828.838745184374</v>
      </c>
      <c r="H1001" s="71">
        <f t="shared" si="251"/>
        <v>-83</v>
      </c>
      <c r="I1001" s="71">
        <f t="shared" si="254"/>
        <v>-651</v>
      </c>
      <c r="J1001" s="71">
        <f t="shared" si="255"/>
        <v>-32761</v>
      </c>
      <c r="K1001" s="72">
        <f t="shared" si="256"/>
        <v>-986.79719413884595</v>
      </c>
      <c r="L1001" s="5">
        <v>985</v>
      </c>
      <c r="M1001" s="4">
        <v>618</v>
      </c>
      <c r="N1001" s="4">
        <v>4285</v>
      </c>
      <c r="O1001" s="4">
        <v>192035</v>
      </c>
      <c r="P1001" s="4">
        <f t="shared" si="257"/>
        <v>44815.63593932322</v>
      </c>
    </row>
    <row r="1002" spans="1:16" x14ac:dyDescent="0.25">
      <c r="A1002" s="87" t="s">
        <v>97</v>
      </c>
      <c r="B1002" s="170">
        <v>55</v>
      </c>
      <c r="C1002" s="70" t="s">
        <v>23</v>
      </c>
      <c r="D1002" s="91">
        <v>31</v>
      </c>
      <c r="E1002" s="13">
        <v>722</v>
      </c>
      <c r="F1002" s="13">
        <v>66167</v>
      </c>
      <c r="G1002" s="18">
        <f t="shared" si="253"/>
        <v>91644.044321329638</v>
      </c>
      <c r="H1002" s="71">
        <f t="shared" si="251"/>
        <v>-13</v>
      </c>
      <c r="I1002" s="71">
        <f t="shared" si="254"/>
        <v>-689</v>
      </c>
      <c r="J1002" s="71">
        <f t="shared" si="255"/>
        <v>-49226</v>
      </c>
      <c r="K1002" s="72">
        <f t="shared" si="256"/>
        <v>9863.0379428746528</v>
      </c>
      <c r="L1002" s="5">
        <v>986</v>
      </c>
      <c r="M1002" s="4">
        <v>44</v>
      </c>
      <c r="N1002" s="4">
        <v>1411</v>
      </c>
      <c r="O1002" s="4">
        <v>115393</v>
      </c>
      <c r="P1002" s="4">
        <f t="shared" si="257"/>
        <v>81781.006378454986</v>
      </c>
    </row>
    <row r="1003" spans="1:16" ht="25.5" x14ac:dyDescent="0.25">
      <c r="A1003" s="87" t="s">
        <v>97</v>
      </c>
      <c r="B1003" s="170">
        <v>56</v>
      </c>
      <c r="C1003" s="70" t="s">
        <v>24</v>
      </c>
      <c r="D1003" s="91">
        <v>344</v>
      </c>
      <c r="E1003" s="13">
        <v>4843</v>
      </c>
      <c r="F1003" s="13">
        <v>156703</v>
      </c>
      <c r="G1003" s="18">
        <f t="shared" si="253"/>
        <v>32356.597150526533</v>
      </c>
      <c r="H1003" s="71">
        <f t="shared" si="251"/>
        <v>-23</v>
      </c>
      <c r="I1003" s="71">
        <f t="shared" si="254"/>
        <v>-1122</v>
      </c>
      <c r="J1003" s="71">
        <f t="shared" si="255"/>
        <v>-29745</v>
      </c>
      <c r="K1003" s="72">
        <f t="shared" si="256"/>
        <v>1099.5979887495014</v>
      </c>
      <c r="L1003" s="5">
        <v>987</v>
      </c>
      <c r="M1003" s="4">
        <v>367</v>
      </c>
      <c r="N1003" s="4">
        <v>5965</v>
      </c>
      <c r="O1003" s="4">
        <v>186448</v>
      </c>
      <c r="P1003" s="4">
        <f t="shared" si="257"/>
        <v>31256.999161777032</v>
      </c>
    </row>
    <row r="1004" spans="1:16" x14ac:dyDescent="0.25">
      <c r="A1004" s="87" t="s">
        <v>97</v>
      </c>
      <c r="B1004" s="170">
        <v>61</v>
      </c>
      <c r="C1004" s="70" t="s">
        <v>25</v>
      </c>
      <c r="D1004" s="91">
        <v>89</v>
      </c>
      <c r="E1004" s="13">
        <v>1545</v>
      </c>
      <c r="F1004" s="13">
        <v>53958</v>
      </c>
      <c r="G1004" s="18">
        <f t="shared" si="253"/>
        <v>34924.271844660194</v>
      </c>
      <c r="H1004" s="71">
        <f t="shared" si="251"/>
        <v>7</v>
      </c>
      <c r="I1004" s="71">
        <f t="shared" si="254"/>
        <v>13</v>
      </c>
      <c r="J1004" s="71">
        <f t="shared" si="255"/>
        <v>257</v>
      </c>
      <c r="K1004" s="72">
        <f t="shared" si="256"/>
        <v>-128.60021800299</v>
      </c>
      <c r="L1004" s="5">
        <v>988</v>
      </c>
      <c r="M1004" s="4">
        <v>82</v>
      </c>
      <c r="N1004" s="4">
        <v>1532</v>
      </c>
      <c r="O1004" s="4">
        <v>53701</v>
      </c>
      <c r="P1004" s="4">
        <f t="shared" si="257"/>
        <v>35052.872062663184</v>
      </c>
    </row>
    <row r="1005" spans="1:16" x14ac:dyDescent="0.25">
      <c r="A1005" s="87" t="s">
        <v>97</v>
      </c>
      <c r="B1005" s="170">
        <v>62</v>
      </c>
      <c r="C1005" s="70" t="s">
        <v>26</v>
      </c>
      <c r="D1005" s="91">
        <v>865</v>
      </c>
      <c r="E1005" s="13">
        <v>22106</v>
      </c>
      <c r="F1005" s="13">
        <v>1422200</v>
      </c>
      <c r="G1005" s="18">
        <f t="shared" si="253"/>
        <v>64335.474531801323</v>
      </c>
      <c r="H1005" s="71">
        <f t="shared" si="251"/>
        <v>2</v>
      </c>
      <c r="I1005" s="71">
        <f t="shared" si="254"/>
        <v>3614</v>
      </c>
      <c r="J1005" s="71">
        <f t="shared" si="255"/>
        <v>452339</v>
      </c>
      <c r="K1005" s="72">
        <f t="shared" si="256"/>
        <v>11887.875570088145</v>
      </c>
      <c r="L1005" s="5">
        <v>989</v>
      </c>
      <c r="M1005" s="4">
        <v>863</v>
      </c>
      <c r="N1005" s="4">
        <v>18492</v>
      </c>
      <c r="O1005" s="4">
        <v>969861</v>
      </c>
      <c r="P1005" s="4">
        <f t="shared" si="257"/>
        <v>52447.598961713178</v>
      </c>
    </row>
    <row r="1006" spans="1:16" x14ac:dyDescent="0.25">
      <c r="A1006" s="87" t="s">
        <v>97</v>
      </c>
      <c r="B1006" s="170">
        <v>71</v>
      </c>
      <c r="C1006" s="70" t="s">
        <v>27</v>
      </c>
      <c r="D1006" s="91">
        <v>104</v>
      </c>
      <c r="E1006" s="13">
        <v>2718</v>
      </c>
      <c r="F1006" s="13">
        <v>44272</v>
      </c>
      <c r="G1006" s="18">
        <f t="shared" si="253"/>
        <v>16288.447387785138</v>
      </c>
      <c r="H1006" s="71">
        <f t="shared" si="251"/>
        <v>-4</v>
      </c>
      <c r="I1006" s="71">
        <f t="shared" si="254"/>
        <v>166</v>
      </c>
      <c r="J1006" s="71">
        <f t="shared" si="255"/>
        <v>7962</v>
      </c>
      <c r="K1006" s="72">
        <f t="shared" si="256"/>
        <v>2060.3909614528493</v>
      </c>
      <c r="L1006" s="5">
        <v>990</v>
      </c>
      <c r="M1006" s="4">
        <v>108</v>
      </c>
      <c r="N1006" s="4">
        <v>2552</v>
      </c>
      <c r="O1006" s="4">
        <v>36310</v>
      </c>
      <c r="P1006" s="4">
        <f t="shared" si="257"/>
        <v>14228.056426332289</v>
      </c>
    </row>
    <row r="1007" spans="1:16" x14ac:dyDescent="0.25">
      <c r="A1007" s="87" t="s">
        <v>97</v>
      </c>
      <c r="B1007" s="170">
        <v>72</v>
      </c>
      <c r="C1007" s="70" t="s">
        <v>28</v>
      </c>
      <c r="D1007" s="91">
        <v>730</v>
      </c>
      <c r="E1007" s="13">
        <v>11167</v>
      </c>
      <c r="F1007" s="13">
        <v>173054</v>
      </c>
      <c r="G1007" s="18">
        <f t="shared" si="253"/>
        <v>15496.910539983881</v>
      </c>
      <c r="H1007" s="71">
        <f t="shared" si="251"/>
        <v>8</v>
      </c>
      <c r="I1007" s="71">
        <f t="shared" si="254"/>
        <v>-246</v>
      </c>
      <c r="J1007" s="71">
        <f t="shared" si="255"/>
        <v>19064</v>
      </c>
      <c r="K1007" s="72">
        <f t="shared" si="256"/>
        <v>2004.4019970941936</v>
      </c>
      <c r="L1007" s="5">
        <v>991</v>
      </c>
      <c r="M1007" s="4">
        <v>722</v>
      </c>
      <c r="N1007" s="4">
        <v>11413</v>
      </c>
      <c r="O1007" s="4">
        <v>153990</v>
      </c>
      <c r="P1007" s="4">
        <f t="shared" si="257"/>
        <v>13492.508542889687</v>
      </c>
    </row>
    <row r="1008" spans="1:16" x14ac:dyDescent="0.25">
      <c r="A1008" s="87" t="s">
        <v>97</v>
      </c>
      <c r="B1008" s="170">
        <v>81</v>
      </c>
      <c r="C1008" s="70" t="s">
        <v>29</v>
      </c>
      <c r="D1008" s="91">
        <v>719</v>
      </c>
      <c r="E1008" s="13">
        <v>4467</v>
      </c>
      <c r="F1008" s="13">
        <v>128962</v>
      </c>
      <c r="G1008" s="18">
        <f t="shared" si="253"/>
        <v>28869.935079471681</v>
      </c>
      <c r="H1008" s="71">
        <f t="shared" si="251"/>
        <v>26</v>
      </c>
      <c r="I1008" s="71">
        <f t="shared" si="254"/>
        <v>-85</v>
      </c>
      <c r="J1008" s="71">
        <f t="shared" si="255"/>
        <v>4903</v>
      </c>
      <c r="K1008" s="72">
        <f t="shared" si="256"/>
        <v>1616.2004573275699</v>
      </c>
      <c r="L1008" s="5">
        <v>992</v>
      </c>
      <c r="M1008" s="4">
        <v>693</v>
      </c>
      <c r="N1008" s="4">
        <v>4552</v>
      </c>
      <c r="O1008" s="4">
        <v>124059</v>
      </c>
      <c r="P1008" s="4">
        <f t="shared" si="257"/>
        <v>27253.734622144111</v>
      </c>
    </row>
    <row r="1009" spans="1:16" x14ac:dyDescent="0.25">
      <c r="A1009" s="87" t="s">
        <v>97</v>
      </c>
      <c r="B1009" s="170">
        <v>99</v>
      </c>
      <c r="C1009" s="70" t="s">
        <v>30</v>
      </c>
      <c r="D1009" s="91">
        <v>7</v>
      </c>
      <c r="E1009" s="13" t="s">
        <v>41</v>
      </c>
      <c r="F1009" s="13">
        <v>185</v>
      </c>
      <c r="G1009" s="92" t="s">
        <v>48</v>
      </c>
      <c r="H1009" s="71">
        <f t="shared" si="251"/>
        <v>-2</v>
      </c>
      <c r="I1009" s="71" t="s">
        <v>48</v>
      </c>
      <c r="J1009" s="71">
        <f>F1009-O1009</f>
        <v>-46</v>
      </c>
      <c r="K1009" s="72" t="s">
        <v>48</v>
      </c>
      <c r="L1009" s="5">
        <v>993</v>
      </c>
      <c r="M1009" s="4">
        <v>9</v>
      </c>
      <c r="N1009" s="4">
        <v>6</v>
      </c>
      <c r="O1009" s="4">
        <v>231</v>
      </c>
      <c r="P1009" s="4">
        <f t="shared" si="257"/>
        <v>38500</v>
      </c>
    </row>
    <row r="1010" spans="1:16" x14ac:dyDescent="0.25">
      <c r="A1010" s="87" t="s">
        <v>98</v>
      </c>
      <c r="B1010" s="170">
        <v>0</v>
      </c>
      <c r="C1010" s="70" t="s">
        <v>6</v>
      </c>
      <c r="D1010" s="91">
        <v>13370</v>
      </c>
      <c r="E1010" s="13">
        <v>152105</v>
      </c>
      <c r="F1010" s="13">
        <v>6984015</v>
      </c>
      <c r="G1010" s="18">
        <f>F1010/E1010*1000</f>
        <v>45915.748989185107</v>
      </c>
      <c r="H1010" s="71">
        <f t="shared" si="251"/>
        <v>-807</v>
      </c>
      <c r="I1010" s="71">
        <f>E1010-N1010</f>
        <v>-12345</v>
      </c>
      <c r="J1010" s="71">
        <f>F1010-O1010</f>
        <v>174805</v>
      </c>
      <c r="K1010" s="72">
        <f>G1010-P1010</f>
        <v>4509.7897310519329</v>
      </c>
      <c r="L1010" s="5">
        <v>994</v>
      </c>
      <c r="M1010" s="4">
        <v>14177</v>
      </c>
      <c r="N1010" s="4">
        <v>164450</v>
      </c>
      <c r="O1010" s="4">
        <v>6809210</v>
      </c>
      <c r="P1010" s="4">
        <f t="shared" si="257"/>
        <v>41405.959258133174</v>
      </c>
    </row>
    <row r="1011" spans="1:16" x14ac:dyDescent="0.25">
      <c r="A1011" s="87" t="s">
        <v>98</v>
      </c>
      <c r="B1011" s="170">
        <v>11</v>
      </c>
      <c r="C1011" s="70" t="s">
        <v>7</v>
      </c>
      <c r="D1011" s="91">
        <v>79</v>
      </c>
      <c r="E1011" s="13">
        <v>728</v>
      </c>
      <c r="F1011" s="13">
        <v>25080</v>
      </c>
      <c r="G1011" s="18">
        <f>F1011/E1011*1000</f>
        <v>34450.54945054945</v>
      </c>
      <c r="H1011" s="71">
        <f t="shared" si="251"/>
        <v>-1</v>
      </c>
      <c r="I1011" s="71">
        <f>E1011-N1011</f>
        <v>94</v>
      </c>
      <c r="J1011" s="71">
        <f>F1011-O1011</f>
        <v>8036</v>
      </c>
      <c r="K1011" s="72">
        <f>G1011-P1011</f>
        <v>7567.2686934516569</v>
      </c>
      <c r="L1011" s="5">
        <v>995</v>
      </c>
      <c r="M1011" s="4">
        <v>80</v>
      </c>
      <c r="N1011" s="4">
        <v>634</v>
      </c>
      <c r="O1011" s="4">
        <v>17044</v>
      </c>
      <c r="P1011" s="4">
        <f t="shared" si="257"/>
        <v>26883.280757097793</v>
      </c>
    </row>
    <row r="1012" spans="1:16" x14ac:dyDescent="0.25">
      <c r="A1012" s="87" t="s">
        <v>98</v>
      </c>
      <c r="B1012" s="170">
        <v>21</v>
      </c>
      <c r="C1012" s="70" t="s">
        <v>8</v>
      </c>
      <c r="D1012" s="91">
        <v>10</v>
      </c>
      <c r="E1012" s="13">
        <v>136</v>
      </c>
      <c r="F1012" s="13">
        <v>9259</v>
      </c>
      <c r="G1012" s="18">
        <f>F1012/E1012*1000</f>
        <v>68080.882352941175</v>
      </c>
      <c r="H1012" s="71">
        <f t="shared" si="251"/>
        <v>-1</v>
      </c>
      <c r="I1012" s="71">
        <f>E1012-N1012</f>
        <v>-34</v>
      </c>
      <c r="J1012" s="71">
        <f>F1012-O1012</f>
        <v>-612</v>
      </c>
      <c r="K1012" s="72">
        <f>G1012-P1012</f>
        <v>10016.176470588238</v>
      </c>
      <c r="L1012" s="5">
        <v>996</v>
      </c>
      <c r="M1012" s="4">
        <v>11</v>
      </c>
      <c r="N1012" s="4">
        <v>170</v>
      </c>
      <c r="O1012" s="4">
        <v>9871</v>
      </c>
      <c r="P1012" s="4">
        <f t="shared" si="257"/>
        <v>58064.705882352937</v>
      </c>
    </row>
    <row r="1013" spans="1:16" x14ac:dyDescent="0.25">
      <c r="A1013" s="87" t="s">
        <v>98</v>
      </c>
      <c r="B1013" s="170">
        <v>22</v>
      </c>
      <c r="C1013" s="70" t="s">
        <v>9</v>
      </c>
      <c r="D1013" s="91">
        <v>12</v>
      </c>
      <c r="E1013" s="13" t="s">
        <v>45</v>
      </c>
      <c r="F1013" s="13" t="s">
        <v>10</v>
      </c>
      <c r="G1013" s="92" t="s">
        <v>48</v>
      </c>
      <c r="H1013" s="71">
        <f t="shared" si="251"/>
        <v>0</v>
      </c>
      <c r="I1013" s="71" t="s">
        <v>48</v>
      </c>
      <c r="J1013" s="71" t="s">
        <v>48</v>
      </c>
      <c r="K1013" s="72" t="s">
        <v>48</v>
      </c>
      <c r="L1013" s="5">
        <v>997</v>
      </c>
      <c r="M1013" s="4">
        <v>12</v>
      </c>
      <c r="N1013" s="4" t="s">
        <v>45</v>
      </c>
      <c r="O1013" s="4" t="s">
        <v>10</v>
      </c>
      <c r="P1013" s="36" t="s">
        <v>48</v>
      </c>
    </row>
    <row r="1014" spans="1:16" x14ac:dyDescent="0.25">
      <c r="A1014" s="87" t="s">
        <v>98</v>
      </c>
      <c r="B1014" s="170">
        <v>23</v>
      </c>
      <c r="C1014" s="70" t="s">
        <v>11</v>
      </c>
      <c r="D1014" s="91">
        <v>1713</v>
      </c>
      <c r="E1014" s="13">
        <v>9559</v>
      </c>
      <c r="F1014" s="13">
        <v>525040</v>
      </c>
      <c r="G1014" s="18">
        <f t="shared" ref="G1014:G1032" si="258">F1014/E1014*1000</f>
        <v>54926.247515430485</v>
      </c>
      <c r="H1014" s="71">
        <f t="shared" si="251"/>
        <v>-427</v>
      </c>
      <c r="I1014" s="71">
        <f t="shared" ref="I1014:I1029" si="259">E1014-N1014</f>
        <v>-5115</v>
      </c>
      <c r="J1014" s="71">
        <f t="shared" ref="J1014:J1029" si="260">F1014-O1014</f>
        <v>-202807</v>
      </c>
      <c r="K1014" s="72">
        <f t="shared" ref="K1014:K1029" si="261">G1014-P1014</f>
        <v>5325.1162628749444</v>
      </c>
      <c r="L1014" s="5">
        <v>998</v>
      </c>
      <c r="M1014" s="4">
        <v>2140</v>
      </c>
      <c r="N1014" s="4">
        <v>14674</v>
      </c>
      <c r="O1014" s="4">
        <v>727847</v>
      </c>
      <c r="P1014" s="4">
        <f t="shared" ref="P1014:P1029" si="262">O1014/N1014*1000</f>
        <v>49601.13125255554</v>
      </c>
    </row>
    <row r="1015" spans="1:16" x14ac:dyDescent="0.25">
      <c r="A1015" s="87" t="s">
        <v>98</v>
      </c>
      <c r="B1015" s="170" t="s">
        <v>12</v>
      </c>
      <c r="C1015" s="70" t="s">
        <v>13</v>
      </c>
      <c r="D1015" s="91">
        <v>828</v>
      </c>
      <c r="E1015" s="13">
        <v>18224</v>
      </c>
      <c r="F1015" s="13">
        <v>1093814</v>
      </c>
      <c r="G1015" s="18">
        <f t="shared" si="258"/>
        <v>60020.522388059704</v>
      </c>
      <c r="H1015" s="71">
        <f t="shared" si="251"/>
        <v>-61</v>
      </c>
      <c r="I1015" s="71">
        <f t="shared" si="259"/>
        <v>-4076</v>
      </c>
      <c r="J1015" s="71">
        <f t="shared" si="260"/>
        <v>-52628</v>
      </c>
      <c r="K1015" s="72">
        <f t="shared" si="261"/>
        <v>8610.5672311090311</v>
      </c>
      <c r="L1015" s="5">
        <v>999</v>
      </c>
      <c r="M1015" s="4">
        <v>889</v>
      </c>
      <c r="N1015" s="4">
        <v>22300</v>
      </c>
      <c r="O1015" s="4">
        <v>1146442</v>
      </c>
      <c r="P1015" s="4">
        <f t="shared" si="262"/>
        <v>51409.955156950673</v>
      </c>
    </row>
    <row r="1016" spans="1:16" x14ac:dyDescent="0.25">
      <c r="A1016" s="87" t="s">
        <v>98</v>
      </c>
      <c r="B1016" s="170">
        <v>42</v>
      </c>
      <c r="C1016" s="70" t="s">
        <v>14</v>
      </c>
      <c r="D1016" s="91">
        <v>642</v>
      </c>
      <c r="E1016" s="13">
        <v>8666</v>
      </c>
      <c r="F1016" s="13">
        <v>651255</v>
      </c>
      <c r="G1016" s="18">
        <f t="shared" si="258"/>
        <v>75150.588506808213</v>
      </c>
      <c r="H1016" s="71">
        <f t="shared" si="251"/>
        <v>-34</v>
      </c>
      <c r="I1016" s="71">
        <f t="shared" si="259"/>
        <v>-269</v>
      </c>
      <c r="J1016" s="71">
        <f t="shared" si="260"/>
        <v>76693</v>
      </c>
      <c r="K1016" s="72">
        <f t="shared" si="261"/>
        <v>10845.943850960415</v>
      </c>
      <c r="L1016" s="5">
        <v>1000</v>
      </c>
      <c r="M1016" s="4">
        <v>676</v>
      </c>
      <c r="N1016" s="4">
        <v>8935</v>
      </c>
      <c r="O1016" s="4">
        <v>574562</v>
      </c>
      <c r="P1016" s="4">
        <f t="shared" si="262"/>
        <v>64304.644655847798</v>
      </c>
    </row>
    <row r="1017" spans="1:16" x14ac:dyDescent="0.25">
      <c r="A1017" s="87" t="s">
        <v>98</v>
      </c>
      <c r="B1017" s="170" t="s">
        <v>15</v>
      </c>
      <c r="C1017" s="70" t="s">
        <v>16</v>
      </c>
      <c r="D1017" s="91">
        <v>1795</v>
      </c>
      <c r="E1017" s="13">
        <v>23924</v>
      </c>
      <c r="F1017" s="13">
        <v>694456</v>
      </c>
      <c r="G1017" s="18">
        <f t="shared" si="258"/>
        <v>29027.587359973251</v>
      </c>
      <c r="H1017" s="71">
        <f t="shared" si="251"/>
        <v>-107</v>
      </c>
      <c r="I1017" s="71">
        <f t="shared" si="259"/>
        <v>-2249</v>
      </c>
      <c r="J1017" s="71">
        <f t="shared" si="260"/>
        <v>-32100</v>
      </c>
      <c r="K1017" s="72">
        <f t="shared" si="261"/>
        <v>1267.8349433607109</v>
      </c>
      <c r="L1017" s="5">
        <v>1001</v>
      </c>
      <c r="M1017" s="4">
        <v>1902</v>
      </c>
      <c r="N1017" s="4">
        <v>26173</v>
      </c>
      <c r="O1017" s="4">
        <v>726556</v>
      </c>
      <c r="P1017" s="4">
        <f t="shared" si="262"/>
        <v>27759.75241661254</v>
      </c>
    </row>
    <row r="1018" spans="1:16" x14ac:dyDescent="0.25">
      <c r="A1018" s="87" t="s">
        <v>98</v>
      </c>
      <c r="B1018" s="170" t="s">
        <v>17</v>
      </c>
      <c r="C1018" s="70" t="s">
        <v>18</v>
      </c>
      <c r="D1018" s="91">
        <v>240</v>
      </c>
      <c r="E1018" s="13">
        <v>3252</v>
      </c>
      <c r="F1018" s="13">
        <v>151362</v>
      </c>
      <c r="G1018" s="18">
        <f t="shared" si="258"/>
        <v>46544.280442804426</v>
      </c>
      <c r="H1018" s="71">
        <f t="shared" si="251"/>
        <v>-25</v>
      </c>
      <c r="I1018" s="71">
        <f t="shared" si="259"/>
        <v>-436</v>
      </c>
      <c r="J1018" s="71">
        <f t="shared" si="260"/>
        <v>8943</v>
      </c>
      <c r="K1018" s="72">
        <f t="shared" si="261"/>
        <v>7927.4149330430373</v>
      </c>
      <c r="L1018" s="5">
        <v>1002</v>
      </c>
      <c r="M1018" s="4">
        <v>265</v>
      </c>
      <c r="N1018" s="4">
        <v>3688</v>
      </c>
      <c r="O1018" s="4">
        <v>142419</v>
      </c>
      <c r="P1018" s="4">
        <f t="shared" si="262"/>
        <v>38616.865509761388</v>
      </c>
    </row>
    <row r="1019" spans="1:16" x14ac:dyDescent="0.25">
      <c r="A1019" s="87" t="s">
        <v>98</v>
      </c>
      <c r="B1019" s="170">
        <v>51</v>
      </c>
      <c r="C1019" s="70" t="s">
        <v>19</v>
      </c>
      <c r="D1019" s="91">
        <v>193</v>
      </c>
      <c r="E1019" s="13">
        <v>2927</v>
      </c>
      <c r="F1019" s="13">
        <v>171914</v>
      </c>
      <c r="G1019" s="18">
        <f t="shared" si="258"/>
        <v>58733.857191663825</v>
      </c>
      <c r="H1019" s="71">
        <f t="shared" si="251"/>
        <v>-28</v>
      </c>
      <c r="I1019" s="71">
        <f t="shared" si="259"/>
        <v>-281</v>
      </c>
      <c r="J1019" s="71">
        <f t="shared" si="260"/>
        <v>-8063</v>
      </c>
      <c r="K1019" s="72">
        <f t="shared" si="261"/>
        <v>2631.3010819381452</v>
      </c>
      <c r="L1019" s="5">
        <v>1003</v>
      </c>
      <c r="M1019" s="4">
        <v>221</v>
      </c>
      <c r="N1019" s="4">
        <v>3208</v>
      </c>
      <c r="O1019" s="4">
        <v>179977</v>
      </c>
      <c r="P1019" s="4">
        <f t="shared" si="262"/>
        <v>56102.55610972568</v>
      </c>
    </row>
    <row r="1020" spans="1:16" x14ac:dyDescent="0.25">
      <c r="A1020" s="87" t="s">
        <v>98</v>
      </c>
      <c r="B1020" s="170">
        <v>52</v>
      </c>
      <c r="C1020" s="70" t="s">
        <v>20</v>
      </c>
      <c r="D1020" s="91">
        <v>711</v>
      </c>
      <c r="E1020" s="13">
        <v>5782</v>
      </c>
      <c r="F1020" s="13">
        <v>440425</v>
      </c>
      <c r="G1020" s="18">
        <f t="shared" si="258"/>
        <v>76171.739882393638</v>
      </c>
      <c r="H1020" s="71">
        <f t="shared" si="251"/>
        <v>-82</v>
      </c>
      <c r="I1020" s="71">
        <f t="shared" si="259"/>
        <v>-2244</v>
      </c>
      <c r="J1020" s="71">
        <f t="shared" si="260"/>
        <v>-47409</v>
      </c>
      <c r="K1020" s="72">
        <f t="shared" si="261"/>
        <v>15390.030438087633</v>
      </c>
      <c r="L1020" s="5">
        <v>1004</v>
      </c>
      <c r="M1020" s="4">
        <v>793</v>
      </c>
      <c r="N1020" s="4">
        <v>8026</v>
      </c>
      <c r="O1020" s="4">
        <v>487834</v>
      </c>
      <c r="P1020" s="4">
        <f t="shared" si="262"/>
        <v>60781.709444306005</v>
      </c>
    </row>
    <row r="1021" spans="1:16" x14ac:dyDescent="0.25">
      <c r="A1021" s="87" t="s">
        <v>98</v>
      </c>
      <c r="B1021" s="170">
        <v>53</v>
      </c>
      <c r="C1021" s="70" t="s">
        <v>21</v>
      </c>
      <c r="D1021" s="91">
        <v>655</v>
      </c>
      <c r="E1021" s="13">
        <v>2684</v>
      </c>
      <c r="F1021" s="13">
        <v>107742</v>
      </c>
      <c r="G1021" s="18">
        <f t="shared" si="258"/>
        <v>40142.324888226525</v>
      </c>
      <c r="H1021" s="71">
        <f t="shared" si="251"/>
        <v>-45</v>
      </c>
      <c r="I1021" s="71">
        <f t="shared" si="259"/>
        <v>-502</v>
      </c>
      <c r="J1021" s="71">
        <f t="shared" si="260"/>
        <v>-8658</v>
      </c>
      <c r="K1021" s="72">
        <f t="shared" si="261"/>
        <v>3607.4849635560895</v>
      </c>
      <c r="L1021" s="5">
        <v>1005</v>
      </c>
      <c r="M1021" s="4">
        <v>700</v>
      </c>
      <c r="N1021" s="4">
        <v>3186</v>
      </c>
      <c r="O1021" s="4">
        <v>116400</v>
      </c>
      <c r="P1021" s="4">
        <f t="shared" si="262"/>
        <v>36534.839924670436</v>
      </c>
    </row>
    <row r="1022" spans="1:16" x14ac:dyDescent="0.25">
      <c r="A1022" s="87" t="s">
        <v>98</v>
      </c>
      <c r="B1022" s="170">
        <v>54</v>
      </c>
      <c r="C1022" s="70" t="s">
        <v>22</v>
      </c>
      <c r="D1022" s="91">
        <v>1537</v>
      </c>
      <c r="E1022" s="13">
        <v>9228</v>
      </c>
      <c r="F1022" s="13">
        <v>587431</v>
      </c>
      <c r="G1022" s="18">
        <f t="shared" si="258"/>
        <v>63657.455570004335</v>
      </c>
      <c r="H1022" s="71">
        <f t="shared" si="251"/>
        <v>-29</v>
      </c>
      <c r="I1022" s="71">
        <f t="shared" si="259"/>
        <v>660</v>
      </c>
      <c r="J1022" s="71">
        <f t="shared" si="260"/>
        <v>67362</v>
      </c>
      <c r="K1022" s="72">
        <f t="shared" si="261"/>
        <v>2958.4593048315946</v>
      </c>
      <c r="L1022" s="5">
        <v>1006</v>
      </c>
      <c r="M1022" s="4">
        <v>1566</v>
      </c>
      <c r="N1022" s="4">
        <v>8568</v>
      </c>
      <c r="O1022" s="4">
        <v>520069</v>
      </c>
      <c r="P1022" s="4">
        <f t="shared" si="262"/>
        <v>60698.99626517274</v>
      </c>
    </row>
    <row r="1023" spans="1:16" x14ac:dyDescent="0.25">
      <c r="A1023" s="87" t="s">
        <v>98</v>
      </c>
      <c r="B1023" s="170">
        <v>55</v>
      </c>
      <c r="C1023" s="70" t="s">
        <v>23</v>
      </c>
      <c r="D1023" s="91">
        <v>62</v>
      </c>
      <c r="E1023" s="13">
        <v>1641</v>
      </c>
      <c r="F1023" s="13">
        <v>156654</v>
      </c>
      <c r="G1023" s="18">
        <f t="shared" si="258"/>
        <v>95462.522851919552</v>
      </c>
      <c r="H1023" s="71">
        <f t="shared" si="251"/>
        <v>7</v>
      </c>
      <c r="I1023" s="71">
        <f t="shared" si="259"/>
        <v>-284</v>
      </c>
      <c r="J1023" s="71">
        <f t="shared" si="260"/>
        <v>12699</v>
      </c>
      <c r="K1023" s="72">
        <f t="shared" si="261"/>
        <v>20680.704670101375</v>
      </c>
      <c r="L1023" s="5">
        <v>1007</v>
      </c>
      <c r="M1023" s="4">
        <v>55</v>
      </c>
      <c r="N1023" s="4">
        <v>1925</v>
      </c>
      <c r="O1023" s="4">
        <v>143955</v>
      </c>
      <c r="P1023" s="4">
        <f t="shared" si="262"/>
        <v>74781.818181818177</v>
      </c>
    </row>
    <row r="1024" spans="1:16" ht="25.5" x14ac:dyDescent="0.25">
      <c r="A1024" s="87" t="s">
        <v>98</v>
      </c>
      <c r="B1024" s="170">
        <v>56</v>
      </c>
      <c r="C1024" s="70" t="s">
        <v>24</v>
      </c>
      <c r="D1024" s="91">
        <v>703</v>
      </c>
      <c r="E1024" s="13">
        <v>9238</v>
      </c>
      <c r="F1024" s="13">
        <v>357314</v>
      </c>
      <c r="G1024" s="18">
        <f t="shared" si="258"/>
        <v>38678.718337302445</v>
      </c>
      <c r="H1024" s="71">
        <f t="shared" si="251"/>
        <v>2</v>
      </c>
      <c r="I1024" s="71">
        <f t="shared" si="259"/>
        <v>52</v>
      </c>
      <c r="J1024" s="71">
        <f t="shared" si="260"/>
        <v>77942</v>
      </c>
      <c r="K1024" s="72">
        <f t="shared" si="261"/>
        <v>8265.916247165278</v>
      </c>
      <c r="L1024" s="5">
        <v>1008</v>
      </c>
      <c r="M1024" s="4">
        <v>701</v>
      </c>
      <c r="N1024" s="4">
        <v>9186</v>
      </c>
      <c r="O1024" s="4">
        <v>279372</v>
      </c>
      <c r="P1024" s="4">
        <f t="shared" si="262"/>
        <v>30412.802090137167</v>
      </c>
    </row>
    <row r="1025" spans="1:16" x14ac:dyDescent="0.25">
      <c r="A1025" s="87" t="s">
        <v>98</v>
      </c>
      <c r="B1025" s="170">
        <v>61</v>
      </c>
      <c r="C1025" s="70" t="s">
        <v>25</v>
      </c>
      <c r="D1025" s="91">
        <v>195</v>
      </c>
      <c r="E1025" s="13">
        <v>2285</v>
      </c>
      <c r="F1025" s="13">
        <v>65547</v>
      </c>
      <c r="G1025" s="18">
        <f t="shared" si="258"/>
        <v>28685.77680525164</v>
      </c>
      <c r="H1025" s="71">
        <f t="shared" si="251"/>
        <v>30</v>
      </c>
      <c r="I1025" s="71">
        <f t="shared" si="259"/>
        <v>163</v>
      </c>
      <c r="J1025" s="71">
        <f t="shared" si="260"/>
        <v>5843</v>
      </c>
      <c r="K1025" s="72">
        <f t="shared" si="261"/>
        <v>550.05578734400478</v>
      </c>
      <c r="L1025" s="5">
        <v>1009</v>
      </c>
      <c r="M1025" s="4">
        <v>165</v>
      </c>
      <c r="N1025" s="4">
        <v>2122</v>
      </c>
      <c r="O1025" s="4">
        <v>59704</v>
      </c>
      <c r="P1025" s="4">
        <f t="shared" si="262"/>
        <v>28135.721017907636</v>
      </c>
    </row>
    <row r="1026" spans="1:16" x14ac:dyDescent="0.25">
      <c r="A1026" s="87" t="s">
        <v>98</v>
      </c>
      <c r="B1026" s="170">
        <v>62</v>
      </c>
      <c r="C1026" s="70" t="s">
        <v>26</v>
      </c>
      <c r="D1026" s="91">
        <v>1447</v>
      </c>
      <c r="E1026" s="13">
        <v>23442</v>
      </c>
      <c r="F1026" s="13">
        <v>1201816</v>
      </c>
      <c r="G1026" s="18">
        <f t="shared" si="258"/>
        <v>51267.639279924922</v>
      </c>
      <c r="H1026" s="71">
        <f t="shared" si="251"/>
        <v>-67</v>
      </c>
      <c r="I1026" s="71">
        <f t="shared" si="259"/>
        <v>792</v>
      </c>
      <c r="J1026" s="71">
        <f t="shared" si="260"/>
        <v>146715</v>
      </c>
      <c r="K1026" s="72">
        <f t="shared" si="261"/>
        <v>4684.8136728609024</v>
      </c>
      <c r="L1026" s="5">
        <v>1010</v>
      </c>
      <c r="M1026" s="4">
        <v>1514</v>
      </c>
      <c r="N1026" s="4">
        <v>22650</v>
      </c>
      <c r="O1026" s="4">
        <v>1055101</v>
      </c>
      <c r="P1026" s="4">
        <f t="shared" si="262"/>
        <v>46582.82560706402</v>
      </c>
    </row>
    <row r="1027" spans="1:16" x14ac:dyDescent="0.25">
      <c r="A1027" s="87" t="s">
        <v>98</v>
      </c>
      <c r="B1027" s="170">
        <v>71</v>
      </c>
      <c r="C1027" s="70" t="s">
        <v>27</v>
      </c>
      <c r="D1027" s="91">
        <v>220</v>
      </c>
      <c r="E1027" s="13">
        <v>4484</v>
      </c>
      <c r="F1027" s="13">
        <v>125329</v>
      </c>
      <c r="G1027" s="18">
        <f t="shared" si="258"/>
        <v>27950.267618198039</v>
      </c>
      <c r="H1027" s="71">
        <f t="shared" si="251"/>
        <v>-8</v>
      </c>
      <c r="I1027" s="71">
        <f t="shared" si="259"/>
        <v>595</v>
      </c>
      <c r="J1027" s="71">
        <f t="shared" si="260"/>
        <v>33026</v>
      </c>
      <c r="K1027" s="72">
        <f t="shared" si="261"/>
        <v>4215.8886004556916</v>
      </c>
      <c r="L1027" s="5">
        <v>1011</v>
      </c>
      <c r="M1027" s="4">
        <v>228</v>
      </c>
      <c r="N1027" s="4">
        <v>3889</v>
      </c>
      <c r="O1027" s="4">
        <v>92303</v>
      </c>
      <c r="P1027" s="4">
        <f t="shared" si="262"/>
        <v>23734.379017742347</v>
      </c>
    </row>
    <row r="1028" spans="1:16" x14ac:dyDescent="0.25">
      <c r="A1028" s="87" t="s">
        <v>98</v>
      </c>
      <c r="B1028" s="170">
        <v>72</v>
      </c>
      <c r="C1028" s="70" t="s">
        <v>28</v>
      </c>
      <c r="D1028" s="91">
        <v>1219</v>
      </c>
      <c r="E1028" s="13">
        <v>18427</v>
      </c>
      <c r="F1028" s="13">
        <v>347443</v>
      </c>
      <c r="G1028" s="18">
        <f t="shared" si="258"/>
        <v>18855.103923590385</v>
      </c>
      <c r="H1028" s="71">
        <f t="shared" si="251"/>
        <v>42</v>
      </c>
      <c r="I1028" s="71">
        <f t="shared" si="259"/>
        <v>698</v>
      </c>
      <c r="J1028" s="71">
        <f t="shared" si="260"/>
        <v>54789</v>
      </c>
      <c r="K1028" s="72">
        <f t="shared" si="261"/>
        <v>2348.0251261398807</v>
      </c>
      <c r="L1028" s="5">
        <v>1012</v>
      </c>
      <c r="M1028" s="4">
        <v>1177</v>
      </c>
      <c r="N1028" s="4">
        <v>17729</v>
      </c>
      <c r="O1028" s="4">
        <v>292654</v>
      </c>
      <c r="P1028" s="4">
        <f t="shared" si="262"/>
        <v>16507.078797450504</v>
      </c>
    </row>
    <row r="1029" spans="1:16" x14ac:dyDescent="0.25">
      <c r="A1029" s="87" t="s">
        <v>98</v>
      </c>
      <c r="B1029" s="170">
        <v>81</v>
      </c>
      <c r="C1029" s="70" t="s">
        <v>29</v>
      </c>
      <c r="D1029" s="91">
        <v>1073</v>
      </c>
      <c r="E1029" s="13">
        <v>6862</v>
      </c>
      <c r="F1029" s="13">
        <v>199611</v>
      </c>
      <c r="G1029" s="18">
        <f t="shared" si="258"/>
        <v>29089.332556106088</v>
      </c>
      <c r="H1029" s="71">
        <f t="shared" si="251"/>
        <v>4</v>
      </c>
      <c r="I1029" s="71">
        <f t="shared" si="259"/>
        <v>193</v>
      </c>
      <c r="J1029" s="71">
        <f t="shared" si="260"/>
        <v>18401</v>
      </c>
      <c r="K1029" s="72">
        <f t="shared" si="261"/>
        <v>1917.3427525373372</v>
      </c>
      <c r="L1029" s="5">
        <v>1013</v>
      </c>
      <c r="M1029" s="4">
        <v>1069</v>
      </c>
      <c r="N1029" s="4">
        <v>6669</v>
      </c>
      <c r="O1029" s="4">
        <v>181210</v>
      </c>
      <c r="P1029" s="4">
        <f t="shared" si="262"/>
        <v>27171.989803568751</v>
      </c>
    </row>
    <row r="1030" spans="1:16" x14ac:dyDescent="0.25">
      <c r="A1030" s="87" t="s">
        <v>98</v>
      </c>
      <c r="B1030" s="170">
        <v>99</v>
      </c>
      <c r="C1030" s="70" t="s">
        <v>30</v>
      </c>
      <c r="D1030" s="91">
        <v>36</v>
      </c>
      <c r="E1030" s="13">
        <v>36</v>
      </c>
      <c r="F1030" s="13">
        <v>751</v>
      </c>
      <c r="G1030" s="18">
        <f t="shared" si="258"/>
        <v>20861.111111111109</v>
      </c>
      <c r="H1030" s="71">
        <f t="shared" si="251"/>
        <v>23</v>
      </c>
      <c r="I1030" s="71" t="s">
        <v>48</v>
      </c>
      <c r="J1030" s="71">
        <f>F1030-O1030</f>
        <v>290</v>
      </c>
      <c r="K1030" s="72" t="s">
        <v>48</v>
      </c>
      <c r="L1030" s="5">
        <v>1014</v>
      </c>
      <c r="M1030" s="4">
        <v>13</v>
      </c>
      <c r="N1030" s="4" t="s">
        <v>42</v>
      </c>
      <c r="O1030" s="4">
        <v>461</v>
      </c>
      <c r="P1030" s="36" t="s">
        <v>48</v>
      </c>
    </row>
    <row r="1031" spans="1:16" x14ac:dyDescent="0.25">
      <c r="A1031" s="87" t="s">
        <v>99</v>
      </c>
      <c r="B1031" s="170">
        <v>0</v>
      </c>
      <c r="C1031" s="70" t="s">
        <v>6</v>
      </c>
      <c r="D1031" s="91">
        <v>8516</v>
      </c>
      <c r="E1031" s="13">
        <v>128728</v>
      </c>
      <c r="F1031" s="13">
        <v>5390327</v>
      </c>
      <c r="G1031" s="18">
        <f t="shared" si="258"/>
        <v>41873.772605804486</v>
      </c>
      <c r="H1031" s="71">
        <f t="shared" si="251"/>
        <v>-707</v>
      </c>
      <c r="I1031" s="71">
        <f>E1031-N1031</f>
        <v>-10978</v>
      </c>
      <c r="J1031" s="71">
        <f>F1031-O1031</f>
        <v>502625</v>
      </c>
      <c r="K1031" s="72">
        <f>G1031-P1031</f>
        <v>6888.1456463324503</v>
      </c>
      <c r="L1031" s="5">
        <v>1015</v>
      </c>
      <c r="M1031" s="4">
        <v>9223</v>
      </c>
      <c r="N1031" s="4">
        <v>139706</v>
      </c>
      <c r="O1031" s="4">
        <v>4887702</v>
      </c>
      <c r="P1031" s="4">
        <f>O1031/N1031*1000</f>
        <v>34985.626959472036</v>
      </c>
    </row>
    <row r="1032" spans="1:16" x14ac:dyDescent="0.25">
      <c r="A1032" s="87" t="s">
        <v>99</v>
      </c>
      <c r="B1032" s="170">
        <v>11</v>
      </c>
      <c r="C1032" s="70" t="s">
        <v>7</v>
      </c>
      <c r="D1032" s="91">
        <v>58</v>
      </c>
      <c r="E1032" s="13">
        <v>733</v>
      </c>
      <c r="F1032" s="13">
        <v>21767</v>
      </c>
      <c r="G1032" s="18">
        <f t="shared" si="258"/>
        <v>29695.770804911324</v>
      </c>
      <c r="H1032" s="71">
        <f t="shared" si="251"/>
        <v>21</v>
      </c>
      <c r="I1032" s="71">
        <f>E1032-N1032</f>
        <v>483</v>
      </c>
      <c r="J1032" s="71">
        <f>F1032-O1032</f>
        <v>10124</v>
      </c>
      <c r="K1032" s="72">
        <f>G1032-P1032</f>
        <v>-16876.229195088676</v>
      </c>
      <c r="L1032" s="5">
        <v>1016</v>
      </c>
      <c r="M1032" s="4">
        <v>37</v>
      </c>
      <c r="N1032" s="4">
        <v>250</v>
      </c>
      <c r="O1032" s="4">
        <v>11643</v>
      </c>
      <c r="P1032" s="4">
        <f>O1032/N1032*1000</f>
        <v>46572</v>
      </c>
    </row>
    <row r="1033" spans="1:16" x14ac:dyDescent="0.25">
      <c r="A1033" s="87" t="s">
        <v>99</v>
      </c>
      <c r="B1033" s="170">
        <v>21</v>
      </c>
      <c r="C1033" s="70" t="s">
        <v>8</v>
      </c>
      <c r="D1033" s="91">
        <v>3</v>
      </c>
      <c r="E1033" s="13" t="s">
        <v>41</v>
      </c>
      <c r="F1033" s="13" t="s">
        <v>10</v>
      </c>
      <c r="G1033" s="92" t="s">
        <v>48</v>
      </c>
      <c r="H1033" s="71">
        <f t="shared" si="251"/>
        <v>-3</v>
      </c>
      <c r="I1033" s="71" t="s">
        <v>48</v>
      </c>
      <c r="J1033" s="71" t="s">
        <v>48</v>
      </c>
      <c r="K1033" s="72" t="s">
        <v>48</v>
      </c>
      <c r="L1033" s="5">
        <v>1017</v>
      </c>
      <c r="M1033" s="4">
        <v>6</v>
      </c>
      <c r="N1033" s="4">
        <v>104</v>
      </c>
      <c r="O1033" s="4">
        <v>6418</v>
      </c>
      <c r="P1033" s="4">
        <f>O1033/N1033*1000</f>
        <v>61711.538461538461</v>
      </c>
    </row>
    <row r="1034" spans="1:16" x14ac:dyDescent="0.25">
      <c r="A1034" s="87" t="s">
        <v>99</v>
      </c>
      <c r="B1034" s="170">
        <v>22</v>
      </c>
      <c r="C1034" s="70" t="s">
        <v>9</v>
      </c>
      <c r="D1034" s="91">
        <v>5</v>
      </c>
      <c r="E1034" s="13" t="s">
        <v>43</v>
      </c>
      <c r="F1034" s="13" t="s">
        <v>10</v>
      </c>
      <c r="G1034" s="92" t="s">
        <v>48</v>
      </c>
      <c r="H1034" s="71">
        <f t="shared" si="251"/>
        <v>2</v>
      </c>
      <c r="I1034" s="71" t="s">
        <v>48</v>
      </c>
      <c r="J1034" s="71" t="s">
        <v>48</v>
      </c>
      <c r="K1034" s="72" t="s">
        <v>48</v>
      </c>
      <c r="L1034" s="5">
        <v>1018</v>
      </c>
      <c r="M1034" s="4">
        <v>3</v>
      </c>
      <c r="N1034" s="4" t="s">
        <v>43</v>
      </c>
      <c r="O1034" s="4" t="s">
        <v>10</v>
      </c>
      <c r="P1034" s="36" t="s">
        <v>48</v>
      </c>
    </row>
    <row r="1035" spans="1:16" x14ac:dyDescent="0.25">
      <c r="A1035" s="87" t="s">
        <v>99</v>
      </c>
      <c r="B1035" s="170">
        <v>23</v>
      </c>
      <c r="C1035" s="70" t="s">
        <v>11</v>
      </c>
      <c r="D1035" s="91">
        <v>820</v>
      </c>
      <c r="E1035" s="13">
        <v>6432</v>
      </c>
      <c r="F1035" s="13">
        <v>287126</v>
      </c>
      <c r="G1035" s="18">
        <f t="shared" ref="G1035:G1053" si="263">F1035/E1035*1000</f>
        <v>44640.236318407959</v>
      </c>
      <c r="H1035" s="71">
        <f t="shared" si="251"/>
        <v>-250</v>
      </c>
      <c r="I1035" s="71">
        <f t="shared" ref="I1035:I1050" si="264">E1035-N1035</f>
        <v>-5891</v>
      </c>
      <c r="J1035" s="71">
        <f t="shared" ref="J1035:J1050" si="265">F1035-O1035</f>
        <v>-222365</v>
      </c>
      <c r="K1035" s="72">
        <f t="shared" ref="K1035:K1050" si="266">G1035-P1035</f>
        <v>3295.5150654663084</v>
      </c>
      <c r="L1035" s="5">
        <v>1019</v>
      </c>
      <c r="M1035" s="4">
        <v>1070</v>
      </c>
      <c r="N1035" s="4">
        <v>12323</v>
      </c>
      <c r="O1035" s="4">
        <v>509491</v>
      </c>
      <c r="P1035" s="4">
        <f t="shared" ref="P1035:P1050" si="267">O1035/N1035*1000</f>
        <v>41344.72125294165</v>
      </c>
    </row>
    <row r="1036" spans="1:16" x14ac:dyDescent="0.25">
      <c r="A1036" s="87" t="s">
        <v>99</v>
      </c>
      <c r="B1036" s="170" t="s">
        <v>12</v>
      </c>
      <c r="C1036" s="70" t="s">
        <v>13</v>
      </c>
      <c r="D1036" s="91">
        <v>395</v>
      </c>
      <c r="E1036" s="13">
        <v>18837</v>
      </c>
      <c r="F1036" s="13">
        <v>1040494</v>
      </c>
      <c r="G1036" s="18">
        <f t="shared" si="263"/>
        <v>55236.714975845411</v>
      </c>
      <c r="H1036" s="71">
        <f t="shared" si="251"/>
        <v>-51</v>
      </c>
      <c r="I1036" s="71">
        <f t="shared" si="264"/>
        <v>-3648</v>
      </c>
      <c r="J1036" s="71">
        <f t="shared" si="265"/>
        <v>-25996</v>
      </c>
      <c r="K1036" s="72">
        <f t="shared" si="266"/>
        <v>7805.5386360633347</v>
      </c>
      <c r="L1036" s="5">
        <v>1020</v>
      </c>
      <c r="M1036" s="4">
        <v>446</v>
      </c>
      <c r="N1036" s="4">
        <v>22485</v>
      </c>
      <c r="O1036" s="4">
        <v>1066490</v>
      </c>
      <c r="P1036" s="4">
        <f t="shared" si="267"/>
        <v>47431.176339782076</v>
      </c>
    </row>
    <row r="1037" spans="1:16" x14ac:dyDescent="0.25">
      <c r="A1037" s="87" t="s">
        <v>99</v>
      </c>
      <c r="B1037" s="170">
        <v>42</v>
      </c>
      <c r="C1037" s="70" t="s">
        <v>14</v>
      </c>
      <c r="D1037" s="91">
        <v>447</v>
      </c>
      <c r="E1037" s="13">
        <v>7631</v>
      </c>
      <c r="F1037" s="13">
        <v>624571</v>
      </c>
      <c r="G1037" s="18">
        <f t="shared" si="263"/>
        <v>81846.546979426028</v>
      </c>
      <c r="H1037" s="71">
        <f t="shared" si="251"/>
        <v>-8</v>
      </c>
      <c r="I1037" s="71">
        <f t="shared" si="264"/>
        <v>1278</v>
      </c>
      <c r="J1037" s="71">
        <f t="shared" si="265"/>
        <v>337886</v>
      </c>
      <c r="K1037" s="72">
        <f t="shared" si="266"/>
        <v>36720.622219470097</v>
      </c>
      <c r="L1037" s="5">
        <v>1021</v>
      </c>
      <c r="M1037" s="4">
        <v>455</v>
      </c>
      <c r="N1037" s="4">
        <v>6353</v>
      </c>
      <c r="O1037" s="4">
        <v>286685</v>
      </c>
      <c r="P1037" s="4">
        <f t="shared" si="267"/>
        <v>45125.924759955931</v>
      </c>
    </row>
    <row r="1038" spans="1:16" x14ac:dyDescent="0.25">
      <c r="A1038" s="87" t="s">
        <v>99</v>
      </c>
      <c r="B1038" s="170" t="s">
        <v>15</v>
      </c>
      <c r="C1038" s="70" t="s">
        <v>16</v>
      </c>
      <c r="D1038" s="91">
        <v>1399</v>
      </c>
      <c r="E1038" s="13">
        <v>22227</v>
      </c>
      <c r="F1038" s="13">
        <v>556188</v>
      </c>
      <c r="G1038" s="18">
        <f t="shared" si="263"/>
        <v>25023.080037791875</v>
      </c>
      <c r="H1038" s="71">
        <f t="shared" si="251"/>
        <v>-90</v>
      </c>
      <c r="I1038" s="71">
        <f t="shared" si="264"/>
        <v>-1280</v>
      </c>
      <c r="J1038" s="71">
        <f t="shared" si="265"/>
        <v>-15863</v>
      </c>
      <c r="K1038" s="72">
        <f t="shared" si="266"/>
        <v>687.73311985253895</v>
      </c>
      <c r="L1038" s="5">
        <v>1022</v>
      </c>
      <c r="M1038" s="4">
        <v>1489</v>
      </c>
      <c r="N1038" s="4">
        <v>23507</v>
      </c>
      <c r="O1038" s="4">
        <v>572051</v>
      </c>
      <c r="P1038" s="4">
        <f t="shared" si="267"/>
        <v>24335.346917939336</v>
      </c>
    </row>
    <row r="1039" spans="1:16" x14ac:dyDescent="0.25">
      <c r="A1039" s="87" t="s">
        <v>99</v>
      </c>
      <c r="B1039" s="170" t="s">
        <v>17</v>
      </c>
      <c r="C1039" s="70" t="s">
        <v>18</v>
      </c>
      <c r="D1039" s="91">
        <v>289</v>
      </c>
      <c r="E1039" s="13">
        <v>5044</v>
      </c>
      <c r="F1039" s="13">
        <v>238745</v>
      </c>
      <c r="G1039" s="18">
        <f t="shared" si="263"/>
        <v>47332.474226804123</v>
      </c>
      <c r="H1039" s="71">
        <f t="shared" si="251"/>
        <v>-15</v>
      </c>
      <c r="I1039" s="71">
        <f t="shared" si="264"/>
        <v>364</v>
      </c>
      <c r="J1039" s="71">
        <f t="shared" si="265"/>
        <v>56893</v>
      </c>
      <c r="K1039" s="72">
        <f t="shared" si="266"/>
        <v>8475.2092695391621</v>
      </c>
      <c r="L1039" s="5">
        <v>1023</v>
      </c>
      <c r="M1039" s="4">
        <v>304</v>
      </c>
      <c r="N1039" s="4">
        <v>4680</v>
      </c>
      <c r="O1039" s="4">
        <v>181852</v>
      </c>
      <c r="P1039" s="4">
        <f t="shared" si="267"/>
        <v>38857.264957264961</v>
      </c>
    </row>
    <row r="1040" spans="1:16" x14ac:dyDescent="0.25">
      <c r="A1040" s="87" t="s">
        <v>99</v>
      </c>
      <c r="B1040" s="170">
        <v>51</v>
      </c>
      <c r="C1040" s="70" t="s">
        <v>19</v>
      </c>
      <c r="D1040" s="91">
        <v>91</v>
      </c>
      <c r="E1040" s="13">
        <v>1350</v>
      </c>
      <c r="F1040" s="13">
        <v>59675</v>
      </c>
      <c r="G1040" s="18">
        <f t="shared" si="263"/>
        <v>44203.703703703701</v>
      </c>
      <c r="H1040" s="71">
        <f t="shared" si="251"/>
        <v>-10</v>
      </c>
      <c r="I1040" s="71">
        <f t="shared" si="264"/>
        <v>-1115</v>
      </c>
      <c r="J1040" s="71">
        <f t="shared" si="265"/>
        <v>-23869</v>
      </c>
      <c r="K1040" s="72">
        <f t="shared" si="266"/>
        <v>10311.614454210801</v>
      </c>
      <c r="L1040" s="5">
        <v>1024</v>
      </c>
      <c r="M1040" s="4">
        <v>101</v>
      </c>
      <c r="N1040" s="4">
        <v>2465</v>
      </c>
      <c r="O1040" s="4">
        <v>83544</v>
      </c>
      <c r="P1040" s="4">
        <f t="shared" si="267"/>
        <v>33892.089249492899</v>
      </c>
    </row>
    <row r="1041" spans="1:16" x14ac:dyDescent="0.25">
      <c r="A1041" s="87" t="s">
        <v>99</v>
      </c>
      <c r="B1041" s="170">
        <v>52</v>
      </c>
      <c r="C1041" s="70" t="s">
        <v>20</v>
      </c>
      <c r="D1041" s="91">
        <v>516</v>
      </c>
      <c r="E1041" s="13">
        <v>3337</v>
      </c>
      <c r="F1041" s="13">
        <v>194318</v>
      </c>
      <c r="G1041" s="18">
        <f t="shared" si="263"/>
        <v>58231.34551992808</v>
      </c>
      <c r="H1041" s="71">
        <f t="shared" si="251"/>
        <v>-100</v>
      </c>
      <c r="I1041" s="71">
        <f t="shared" si="264"/>
        <v>-1082</v>
      </c>
      <c r="J1041" s="71">
        <f t="shared" si="265"/>
        <v>-5809</v>
      </c>
      <c r="K1041" s="72">
        <f t="shared" si="266"/>
        <v>12943.497590532294</v>
      </c>
      <c r="L1041" s="5">
        <v>1025</v>
      </c>
      <c r="M1041" s="4">
        <v>616</v>
      </c>
      <c r="N1041" s="4">
        <v>4419</v>
      </c>
      <c r="O1041" s="4">
        <v>200127</v>
      </c>
      <c r="P1041" s="4">
        <f t="shared" si="267"/>
        <v>45287.847929395786</v>
      </c>
    </row>
    <row r="1042" spans="1:16" x14ac:dyDescent="0.25">
      <c r="A1042" s="87" t="s">
        <v>99</v>
      </c>
      <c r="B1042" s="170">
        <v>53</v>
      </c>
      <c r="C1042" s="70" t="s">
        <v>21</v>
      </c>
      <c r="D1042" s="91">
        <v>453</v>
      </c>
      <c r="E1042" s="13">
        <v>2079</v>
      </c>
      <c r="F1042" s="13">
        <v>81630</v>
      </c>
      <c r="G1042" s="18">
        <f t="shared" si="263"/>
        <v>39264.069264069265</v>
      </c>
      <c r="H1042" s="71">
        <f t="shared" si="251"/>
        <v>-42</v>
      </c>
      <c r="I1042" s="71">
        <f t="shared" si="264"/>
        <v>-837</v>
      </c>
      <c r="J1042" s="71">
        <f t="shared" si="265"/>
        <v>-9419</v>
      </c>
      <c r="K1042" s="72">
        <f t="shared" si="266"/>
        <v>8040.1323642064417</v>
      </c>
      <c r="L1042" s="5">
        <v>1026</v>
      </c>
      <c r="M1042" s="4">
        <v>495</v>
      </c>
      <c r="N1042" s="4">
        <v>2916</v>
      </c>
      <c r="O1042" s="4">
        <v>91049</v>
      </c>
      <c r="P1042" s="4">
        <f t="shared" si="267"/>
        <v>31223.936899862823</v>
      </c>
    </row>
    <row r="1043" spans="1:16" x14ac:dyDescent="0.25">
      <c r="A1043" s="87" t="s">
        <v>99</v>
      </c>
      <c r="B1043" s="170">
        <v>54</v>
      </c>
      <c r="C1043" s="70" t="s">
        <v>22</v>
      </c>
      <c r="D1043" s="91">
        <v>652</v>
      </c>
      <c r="E1043" s="13">
        <v>5057</v>
      </c>
      <c r="F1043" s="13">
        <v>222583</v>
      </c>
      <c r="G1043" s="18">
        <f t="shared" si="263"/>
        <v>44014.830927427327</v>
      </c>
      <c r="H1043" s="71">
        <f t="shared" si="251"/>
        <v>-65</v>
      </c>
      <c r="I1043" s="71">
        <f t="shared" si="264"/>
        <v>-810</v>
      </c>
      <c r="J1043" s="71">
        <f t="shared" si="265"/>
        <v>-5744</v>
      </c>
      <c r="K1043" s="72">
        <f t="shared" si="266"/>
        <v>5097.6671299158188</v>
      </c>
      <c r="L1043" s="5">
        <v>1027</v>
      </c>
      <c r="M1043" s="4">
        <v>717</v>
      </c>
      <c r="N1043" s="4">
        <v>5867</v>
      </c>
      <c r="O1043" s="4">
        <v>228327</v>
      </c>
      <c r="P1043" s="4">
        <f t="shared" si="267"/>
        <v>38917.163797511508</v>
      </c>
    </row>
    <row r="1044" spans="1:16" x14ac:dyDescent="0.25">
      <c r="A1044" s="87" t="s">
        <v>99</v>
      </c>
      <c r="B1044" s="170">
        <v>55</v>
      </c>
      <c r="C1044" s="70" t="s">
        <v>23</v>
      </c>
      <c r="D1044" s="91">
        <v>46</v>
      </c>
      <c r="E1044" s="13">
        <v>1861</v>
      </c>
      <c r="F1044" s="13">
        <v>120495</v>
      </c>
      <c r="G1044" s="18">
        <f t="shared" si="263"/>
        <v>64747.447608812465</v>
      </c>
      <c r="H1044" s="71">
        <f t="shared" ref="H1044:H1107" si="268">D1044-M1044</f>
        <v>4</v>
      </c>
      <c r="I1044" s="71">
        <f t="shared" si="264"/>
        <v>1116</v>
      </c>
      <c r="J1044" s="71">
        <f t="shared" si="265"/>
        <v>60412</v>
      </c>
      <c r="K1044" s="72">
        <f t="shared" si="266"/>
        <v>-15900.874538838543</v>
      </c>
      <c r="L1044" s="5">
        <v>1028</v>
      </c>
      <c r="M1044" s="4">
        <v>42</v>
      </c>
      <c r="N1044" s="4">
        <v>745</v>
      </c>
      <c r="O1044" s="4">
        <v>60083</v>
      </c>
      <c r="P1044" s="4">
        <f t="shared" si="267"/>
        <v>80648.322147651008</v>
      </c>
    </row>
    <row r="1045" spans="1:16" ht="25.5" x14ac:dyDescent="0.25">
      <c r="A1045" s="87" t="s">
        <v>99</v>
      </c>
      <c r="B1045" s="170">
        <v>56</v>
      </c>
      <c r="C1045" s="70" t="s">
        <v>24</v>
      </c>
      <c r="D1045" s="91">
        <v>370</v>
      </c>
      <c r="E1045" s="13">
        <v>6319</v>
      </c>
      <c r="F1045" s="13">
        <v>169637</v>
      </c>
      <c r="G1045" s="18">
        <f t="shared" si="263"/>
        <v>26845.545181199559</v>
      </c>
      <c r="H1045" s="71">
        <f t="shared" si="268"/>
        <v>-55</v>
      </c>
      <c r="I1045" s="71">
        <f t="shared" si="264"/>
        <v>-1445</v>
      </c>
      <c r="J1045" s="71">
        <f t="shared" si="265"/>
        <v>-13083</v>
      </c>
      <c r="K1045" s="72">
        <f t="shared" si="266"/>
        <v>3311.2844908337684</v>
      </c>
      <c r="L1045" s="5">
        <v>1029</v>
      </c>
      <c r="M1045" s="4">
        <v>425</v>
      </c>
      <c r="N1045" s="4">
        <v>7764</v>
      </c>
      <c r="O1045" s="4">
        <v>182720</v>
      </c>
      <c r="P1045" s="4">
        <f t="shared" si="267"/>
        <v>23534.260690365791</v>
      </c>
    </row>
    <row r="1046" spans="1:16" x14ac:dyDescent="0.25">
      <c r="A1046" s="87" t="s">
        <v>99</v>
      </c>
      <c r="B1046" s="170">
        <v>61</v>
      </c>
      <c r="C1046" s="70" t="s">
        <v>25</v>
      </c>
      <c r="D1046" s="91">
        <v>96</v>
      </c>
      <c r="E1046" s="13">
        <v>2035</v>
      </c>
      <c r="F1046" s="13">
        <v>56632</v>
      </c>
      <c r="G1046" s="18">
        <f t="shared" si="263"/>
        <v>27828.99262899263</v>
      </c>
      <c r="H1046" s="71">
        <f t="shared" si="268"/>
        <v>-1</v>
      </c>
      <c r="I1046" s="71">
        <f t="shared" si="264"/>
        <v>485</v>
      </c>
      <c r="J1046" s="71">
        <f t="shared" si="265"/>
        <v>23398</v>
      </c>
      <c r="K1046" s="72">
        <f t="shared" si="266"/>
        <v>6387.7023064119858</v>
      </c>
      <c r="L1046" s="5">
        <v>1030</v>
      </c>
      <c r="M1046" s="4">
        <v>97</v>
      </c>
      <c r="N1046" s="4">
        <v>1550</v>
      </c>
      <c r="O1046" s="4">
        <v>33234</v>
      </c>
      <c r="P1046" s="4">
        <f t="shared" si="267"/>
        <v>21441.290322580644</v>
      </c>
    </row>
    <row r="1047" spans="1:16" x14ac:dyDescent="0.25">
      <c r="A1047" s="87" t="s">
        <v>99</v>
      </c>
      <c r="B1047" s="170">
        <v>62</v>
      </c>
      <c r="C1047" s="70" t="s">
        <v>26</v>
      </c>
      <c r="D1047" s="91">
        <v>1103</v>
      </c>
      <c r="E1047" s="13">
        <v>23373</v>
      </c>
      <c r="F1047" s="13">
        <v>1295417</v>
      </c>
      <c r="G1047" s="18">
        <f t="shared" si="263"/>
        <v>55423.651221494889</v>
      </c>
      <c r="H1047" s="71">
        <f t="shared" si="268"/>
        <v>-7</v>
      </c>
      <c r="I1047" s="71">
        <f t="shared" si="264"/>
        <v>1920</v>
      </c>
      <c r="J1047" s="71">
        <f t="shared" si="265"/>
        <v>325044</v>
      </c>
      <c r="K1047" s="72">
        <f t="shared" si="266"/>
        <v>10191.142947593798</v>
      </c>
      <c r="L1047" s="5">
        <v>1031</v>
      </c>
      <c r="M1047" s="4">
        <v>1110</v>
      </c>
      <c r="N1047" s="4">
        <v>21453</v>
      </c>
      <c r="O1047" s="4">
        <v>970373</v>
      </c>
      <c r="P1047" s="4">
        <f t="shared" si="267"/>
        <v>45232.50827390109</v>
      </c>
    </row>
    <row r="1048" spans="1:16" x14ac:dyDescent="0.25">
      <c r="A1048" s="87" t="s">
        <v>99</v>
      </c>
      <c r="B1048" s="170">
        <v>71</v>
      </c>
      <c r="C1048" s="70" t="s">
        <v>27</v>
      </c>
      <c r="D1048" s="91">
        <v>93</v>
      </c>
      <c r="E1048" s="13">
        <v>1524</v>
      </c>
      <c r="F1048" s="13">
        <v>25060</v>
      </c>
      <c r="G1048" s="18">
        <f t="shared" si="263"/>
        <v>16443.569553805773</v>
      </c>
      <c r="H1048" s="71">
        <f t="shared" si="268"/>
        <v>11</v>
      </c>
      <c r="I1048" s="71">
        <f t="shared" si="264"/>
        <v>-18</v>
      </c>
      <c r="J1048" s="71">
        <f t="shared" si="265"/>
        <v>1592</v>
      </c>
      <c r="K1048" s="72">
        <f t="shared" si="266"/>
        <v>1224.3737042597295</v>
      </c>
      <c r="L1048" s="5">
        <v>1032</v>
      </c>
      <c r="M1048" s="4">
        <v>82</v>
      </c>
      <c r="N1048" s="4">
        <v>1542</v>
      </c>
      <c r="O1048" s="4">
        <v>23468</v>
      </c>
      <c r="P1048" s="4">
        <f t="shared" si="267"/>
        <v>15219.195849546044</v>
      </c>
    </row>
    <row r="1049" spans="1:16" x14ac:dyDescent="0.25">
      <c r="A1049" s="87" t="s">
        <v>99</v>
      </c>
      <c r="B1049" s="170">
        <v>72</v>
      </c>
      <c r="C1049" s="70" t="s">
        <v>28</v>
      </c>
      <c r="D1049" s="91">
        <v>822</v>
      </c>
      <c r="E1049" s="13">
        <v>14752</v>
      </c>
      <c r="F1049" s="13">
        <v>211111</v>
      </c>
      <c r="G1049" s="18">
        <f t="shared" si="263"/>
        <v>14310.669739696312</v>
      </c>
      <c r="H1049" s="71">
        <f t="shared" si="268"/>
        <v>-17</v>
      </c>
      <c r="I1049" s="71">
        <f t="shared" si="264"/>
        <v>570</v>
      </c>
      <c r="J1049" s="71">
        <f t="shared" si="265"/>
        <v>31827</v>
      </c>
      <c r="K1049" s="72">
        <f t="shared" si="266"/>
        <v>1669.0112994199044</v>
      </c>
      <c r="L1049" s="5">
        <v>1033</v>
      </c>
      <c r="M1049" s="4">
        <v>839</v>
      </c>
      <c r="N1049" s="4">
        <v>14182</v>
      </c>
      <c r="O1049" s="4">
        <v>179284</v>
      </c>
      <c r="P1049" s="4">
        <f t="shared" si="267"/>
        <v>12641.658440276407</v>
      </c>
    </row>
    <row r="1050" spans="1:16" x14ac:dyDescent="0.25">
      <c r="A1050" s="87" t="s">
        <v>99</v>
      </c>
      <c r="B1050" s="170">
        <v>81</v>
      </c>
      <c r="C1050" s="70" t="s">
        <v>29</v>
      </c>
      <c r="D1050" s="91">
        <v>828</v>
      </c>
      <c r="E1050" s="13">
        <v>5856</v>
      </c>
      <c r="F1050" s="13">
        <v>156463</v>
      </c>
      <c r="G1050" s="18">
        <f t="shared" si="263"/>
        <v>26718.408469945356</v>
      </c>
      <c r="H1050" s="71">
        <f t="shared" si="268"/>
        <v>-44</v>
      </c>
      <c r="I1050" s="71">
        <f t="shared" si="264"/>
        <v>-1021</v>
      </c>
      <c r="J1050" s="71">
        <f t="shared" si="265"/>
        <v>-27368</v>
      </c>
      <c r="K1050" s="72">
        <f t="shared" si="266"/>
        <v>-12.869703676860809</v>
      </c>
      <c r="L1050" s="5">
        <v>1034</v>
      </c>
      <c r="M1050" s="4">
        <v>872</v>
      </c>
      <c r="N1050" s="4">
        <v>6877</v>
      </c>
      <c r="O1050" s="4">
        <v>183831</v>
      </c>
      <c r="P1050" s="4">
        <f t="shared" si="267"/>
        <v>26731.278173622217</v>
      </c>
    </row>
    <row r="1051" spans="1:16" x14ac:dyDescent="0.25">
      <c r="A1051" s="87" t="s">
        <v>99</v>
      </c>
      <c r="B1051" s="170">
        <v>99</v>
      </c>
      <c r="C1051" s="70" t="s">
        <v>30</v>
      </c>
      <c r="D1051" s="91">
        <v>30</v>
      </c>
      <c r="E1051" s="13">
        <v>30</v>
      </c>
      <c r="F1051" s="13">
        <v>771</v>
      </c>
      <c r="G1051" s="18">
        <f t="shared" si="263"/>
        <v>25700</v>
      </c>
      <c r="H1051" s="71">
        <f t="shared" si="268"/>
        <v>13</v>
      </c>
      <c r="I1051" s="71" t="s">
        <v>48</v>
      </c>
      <c r="J1051" s="71">
        <f>F1051-O1051</f>
        <v>383</v>
      </c>
      <c r="K1051" s="72" t="s">
        <v>48</v>
      </c>
      <c r="L1051" s="5">
        <v>1035</v>
      </c>
      <c r="M1051" s="4">
        <v>17</v>
      </c>
      <c r="N1051" s="4" t="s">
        <v>41</v>
      </c>
      <c r="O1051" s="4">
        <v>388</v>
      </c>
      <c r="P1051" s="36" t="s">
        <v>48</v>
      </c>
    </row>
    <row r="1052" spans="1:16" x14ac:dyDescent="0.25">
      <c r="A1052" s="87" t="s">
        <v>100</v>
      </c>
      <c r="B1052" s="170">
        <v>0</v>
      </c>
      <c r="C1052" s="70" t="s">
        <v>6</v>
      </c>
      <c r="D1052" s="91">
        <v>1696</v>
      </c>
      <c r="E1052" s="13">
        <v>19962</v>
      </c>
      <c r="F1052" s="13">
        <v>725090</v>
      </c>
      <c r="G1052" s="18">
        <f t="shared" si="263"/>
        <v>36323.514677887986</v>
      </c>
      <c r="H1052" s="71">
        <f t="shared" si="268"/>
        <v>-204</v>
      </c>
      <c r="I1052" s="71">
        <f>E1052-N1052</f>
        <v>-1330</v>
      </c>
      <c r="J1052" s="71">
        <f>F1052-O1052</f>
        <v>47331</v>
      </c>
      <c r="K1052" s="72">
        <f>G1052-P1052</f>
        <v>4491.8877757651244</v>
      </c>
      <c r="L1052" s="5">
        <v>1036</v>
      </c>
      <c r="M1052" s="4">
        <v>1900</v>
      </c>
      <c r="N1052" s="4">
        <v>21292</v>
      </c>
      <c r="O1052" s="4">
        <v>677759</v>
      </c>
      <c r="P1052" s="4">
        <f>O1052/N1052*1000</f>
        <v>31831.626902122862</v>
      </c>
    </row>
    <row r="1053" spans="1:16" x14ac:dyDescent="0.25">
      <c r="A1053" s="87" t="s">
        <v>100</v>
      </c>
      <c r="B1053" s="170">
        <v>11</v>
      </c>
      <c r="C1053" s="70" t="s">
        <v>7</v>
      </c>
      <c r="D1053" s="91">
        <v>20</v>
      </c>
      <c r="E1053" s="13">
        <v>348</v>
      </c>
      <c r="F1053" s="13">
        <v>13127</v>
      </c>
      <c r="G1053" s="18">
        <f t="shared" si="263"/>
        <v>37721.264367816089</v>
      </c>
      <c r="H1053" s="71">
        <f t="shared" si="268"/>
        <v>-5</v>
      </c>
      <c r="I1053" s="71">
        <f>E1053-N1053</f>
        <v>23</v>
      </c>
      <c r="J1053" s="71">
        <f>F1053-O1053</f>
        <v>1217</v>
      </c>
      <c r="K1053" s="72">
        <f>G1053-P1053</f>
        <v>1075.1105216622454</v>
      </c>
      <c r="L1053" s="5">
        <v>1037</v>
      </c>
      <c r="M1053" s="4">
        <v>25</v>
      </c>
      <c r="N1053" s="4">
        <v>325</v>
      </c>
      <c r="O1053" s="4">
        <v>11910</v>
      </c>
      <c r="P1053" s="4">
        <f>O1053/N1053*1000</f>
        <v>36646.153846153844</v>
      </c>
    </row>
    <row r="1054" spans="1:16" x14ac:dyDescent="0.25">
      <c r="A1054" s="87" t="s">
        <v>100</v>
      </c>
      <c r="B1054" s="170">
        <v>21</v>
      </c>
      <c r="C1054" s="70" t="s">
        <v>8</v>
      </c>
      <c r="D1054" s="91">
        <v>5</v>
      </c>
      <c r="E1054" s="13" t="s">
        <v>42</v>
      </c>
      <c r="F1054" s="13">
        <v>3746</v>
      </c>
      <c r="G1054" s="92" t="s">
        <v>48</v>
      </c>
      <c r="H1054" s="71">
        <f t="shared" si="268"/>
        <v>0</v>
      </c>
      <c r="I1054" s="71" t="s">
        <v>48</v>
      </c>
      <c r="J1054" s="71">
        <f>F1054-O1054</f>
        <v>1126</v>
      </c>
      <c r="K1054" s="72" t="s">
        <v>48</v>
      </c>
      <c r="L1054" s="5">
        <v>1038</v>
      </c>
      <c r="M1054" s="4">
        <v>5</v>
      </c>
      <c r="N1054" s="4">
        <v>55</v>
      </c>
      <c r="O1054" s="4">
        <v>2620</v>
      </c>
      <c r="P1054" s="4">
        <f>O1054/N1054*1000</f>
        <v>47636.363636363632</v>
      </c>
    </row>
    <row r="1055" spans="1:16" x14ac:dyDescent="0.25">
      <c r="A1055" s="87" t="s">
        <v>100</v>
      </c>
      <c r="B1055" s="170">
        <v>22</v>
      </c>
      <c r="C1055" s="70" t="s">
        <v>9</v>
      </c>
      <c r="D1055" s="91">
        <v>12</v>
      </c>
      <c r="E1055" s="13">
        <v>315</v>
      </c>
      <c r="F1055" s="13">
        <v>35368</v>
      </c>
      <c r="G1055" s="18">
        <f t="shared" ref="G1055:G1064" si="269">F1055/E1055*1000</f>
        <v>112279.36507936507</v>
      </c>
      <c r="H1055" s="71">
        <f t="shared" si="268"/>
        <v>3</v>
      </c>
      <c r="I1055" s="71" t="s">
        <v>48</v>
      </c>
      <c r="J1055" s="71" t="s">
        <v>48</v>
      </c>
      <c r="K1055" s="72" t="s">
        <v>48</v>
      </c>
      <c r="L1055" s="5">
        <v>1039</v>
      </c>
      <c r="M1055" s="4">
        <v>9</v>
      </c>
      <c r="N1055" s="4" t="s">
        <v>44</v>
      </c>
      <c r="O1055" s="4" t="s">
        <v>10</v>
      </c>
      <c r="P1055" s="36" t="s">
        <v>48</v>
      </c>
    </row>
    <row r="1056" spans="1:16" x14ac:dyDescent="0.25">
      <c r="A1056" s="87" t="s">
        <v>100</v>
      </c>
      <c r="B1056" s="170">
        <v>23</v>
      </c>
      <c r="C1056" s="70" t="s">
        <v>11</v>
      </c>
      <c r="D1056" s="91">
        <v>171</v>
      </c>
      <c r="E1056" s="13">
        <v>877</v>
      </c>
      <c r="F1056" s="13">
        <v>39805</v>
      </c>
      <c r="G1056" s="18">
        <f t="shared" si="269"/>
        <v>45387.68529076397</v>
      </c>
      <c r="H1056" s="71">
        <f t="shared" si="268"/>
        <v>-57</v>
      </c>
      <c r="I1056" s="71">
        <f t="shared" ref="I1056:I1064" si="270">E1056-N1056</f>
        <v>-720</v>
      </c>
      <c r="J1056" s="71">
        <f t="shared" ref="J1056:J1064" si="271">F1056-O1056</f>
        <v>-26967</v>
      </c>
      <c r="K1056" s="72">
        <f t="shared" ref="K1056:K1064" si="272">G1056-P1056</f>
        <v>3576.7898618347244</v>
      </c>
      <c r="L1056" s="5">
        <v>1040</v>
      </c>
      <c r="M1056" s="4">
        <v>228</v>
      </c>
      <c r="N1056" s="4">
        <v>1597</v>
      </c>
      <c r="O1056" s="4">
        <v>66772</v>
      </c>
      <c r="P1056" s="4">
        <f t="shared" ref="P1056:P1074" si="273">O1056/N1056*1000</f>
        <v>41810.895428929245</v>
      </c>
    </row>
    <row r="1057" spans="1:16" x14ac:dyDescent="0.25">
      <c r="A1057" s="87" t="s">
        <v>100</v>
      </c>
      <c r="B1057" s="170" t="s">
        <v>12</v>
      </c>
      <c r="C1057" s="70" t="s">
        <v>13</v>
      </c>
      <c r="D1057" s="91">
        <v>57</v>
      </c>
      <c r="E1057" s="13">
        <v>1498</v>
      </c>
      <c r="F1057" s="13">
        <v>76821</v>
      </c>
      <c r="G1057" s="18">
        <f t="shared" si="269"/>
        <v>51282.376502002669</v>
      </c>
      <c r="H1057" s="71">
        <f t="shared" si="268"/>
        <v>-17</v>
      </c>
      <c r="I1057" s="71">
        <f t="shared" si="270"/>
        <v>44</v>
      </c>
      <c r="J1057" s="71">
        <f t="shared" si="271"/>
        <v>17314</v>
      </c>
      <c r="K1057" s="72">
        <f t="shared" si="272"/>
        <v>10355.966598288775</v>
      </c>
      <c r="L1057" s="5">
        <v>1041</v>
      </c>
      <c r="M1057" s="4">
        <v>74</v>
      </c>
      <c r="N1057" s="4">
        <v>1454</v>
      </c>
      <c r="O1057" s="4">
        <v>59507</v>
      </c>
      <c r="P1057" s="4">
        <f t="shared" si="273"/>
        <v>40926.409903713895</v>
      </c>
    </row>
    <row r="1058" spans="1:16" x14ac:dyDescent="0.25">
      <c r="A1058" s="87" t="s">
        <v>100</v>
      </c>
      <c r="B1058" s="170">
        <v>42</v>
      </c>
      <c r="C1058" s="70" t="s">
        <v>14</v>
      </c>
      <c r="D1058" s="91">
        <v>77</v>
      </c>
      <c r="E1058" s="13">
        <v>1268</v>
      </c>
      <c r="F1058" s="13">
        <v>74428</v>
      </c>
      <c r="G1058" s="18">
        <f t="shared" si="269"/>
        <v>58697.160883280761</v>
      </c>
      <c r="H1058" s="71">
        <f t="shared" si="268"/>
        <v>-2</v>
      </c>
      <c r="I1058" s="71">
        <f t="shared" si="270"/>
        <v>-450</v>
      </c>
      <c r="J1058" s="71">
        <f t="shared" si="271"/>
        <v>-13114</v>
      </c>
      <c r="K1058" s="72">
        <f t="shared" si="272"/>
        <v>7741.398368728951</v>
      </c>
      <c r="L1058" s="5">
        <v>1042</v>
      </c>
      <c r="M1058" s="4">
        <v>79</v>
      </c>
      <c r="N1058" s="4">
        <v>1718</v>
      </c>
      <c r="O1058" s="4">
        <v>87542</v>
      </c>
      <c r="P1058" s="4">
        <f t="shared" si="273"/>
        <v>50955.76251455181</v>
      </c>
    </row>
    <row r="1059" spans="1:16" x14ac:dyDescent="0.25">
      <c r="A1059" s="87" t="s">
        <v>100</v>
      </c>
      <c r="B1059" s="170" t="s">
        <v>15</v>
      </c>
      <c r="C1059" s="70" t="s">
        <v>16</v>
      </c>
      <c r="D1059" s="91">
        <v>284</v>
      </c>
      <c r="E1059" s="13">
        <v>4369</v>
      </c>
      <c r="F1059" s="13">
        <v>107331</v>
      </c>
      <c r="G1059" s="18">
        <f t="shared" si="269"/>
        <v>24566.491187914857</v>
      </c>
      <c r="H1059" s="71">
        <f t="shared" si="268"/>
        <v>-13</v>
      </c>
      <c r="I1059" s="71">
        <f t="shared" si="270"/>
        <v>-318</v>
      </c>
      <c r="J1059" s="71">
        <f t="shared" si="271"/>
        <v>-4597</v>
      </c>
      <c r="K1059" s="72">
        <f t="shared" si="272"/>
        <v>685.97059905204515</v>
      </c>
      <c r="L1059" s="5">
        <v>1043</v>
      </c>
      <c r="M1059" s="4">
        <v>297</v>
      </c>
      <c r="N1059" s="4">
        <v>4687</v>
      </c>
      <c r="O1059" s="4">
        <v>111928</v>
      </c>
      <c r="P1059" s="4">
        <f t="shared" si="273"/>
        <v>23880.520588862812</v>
      </c>
    </row>
    <row r="1060" spans="1:16" x14ac:dyDescent="0.25">
      <c r="A1060" s="87" t="s">
        <v>100</v>
      </c>
      <c r="B1060" s="170" t="s">
        <v>17</v>
      </c>
      <c r="C1060" s="70" t="s">
        <v>18</v>
      </c>
      <c r="D1060" s="91">
        <v>87</v>
      </c>
      <c r="E1060" s="13">
        <v>515</v>
      </c>
      <c r="F1060" s="13">
        <v>19524</v>
      </c>
      <c r="G1060" s="18">
        <f t="shared" si="269"/>
        <v>37910.679611650485</v>
      </c>
      <c r="H1060" s="71">
        <f t="shared" si="268"/>
        <v>8</v>
      </c>
      <c r="I1060" s="71">
        <f t="shared" si="270"/>
        <v>-99</v>
      </c>
      <c r="J1060" s="71">
        <f t="shared" si="271"/>
        <v>-5562</v>
      </c>
      <c r="K1060" s="72">
        <f t="shared" si="272"/>
        <v>-2945.9979127794868</v>
      </c>
      <c r="L1060" s="5">
        <v>1044</v>
      </c>
      <c r="M1060" s="4">
        <v>79</v>
      </c>
      <c r="N1060" s="4">
        <v>614</v>
      </c>
      <c r="O1060" s="4">
        <v>25086</v>
      </c>
      <c r="P1060" s="4">
        <f t="shared" si="273"/>
        <v>40856.677524429972</v>
      </c>
    </row>
    <row r="1061" spans="1:16" x14ac:dyDescent="0.25">
      <c r="A1061" s="87" t="s">
        <v>100</v>
      </c>
      <c r="B1061" s="170">
        <v>51</v>
      </c>
      <c r="C1061" s="70" t="s">
        <v>19</v>
      </c>
      <c r="D1061" s="91">
        <v>13</v>
      </c>
      <c r="E1061" s="13">
        <v>303</v>
      </c>
      <c r="F1061" s="13">
        <v>12898</v>
      </c>
      <c r="G1061" s="18">
        <f t="shared" si="269"/>
        <v>42567.656765676569</v>
      </c>
      <c r="H1061" s="71">
        <f t="shared" si="268"/>
        <v>-9</v>
      </c>
      <c r="I1061" s="71">
        <f t="shared" si="270"/>
        <v>75</v>
      </c>
      <c r="J1061" s="71">
        <f t="shared" si="271"/>
        <v>1548</v>
      </c>
      <c r="K1061" s="72">
        <f t="shared" si="272"/>
        <v>-7213.0449887094001</v>
      </c>
      <c r="L1061" s="5">
        <v>1045</v>
      </c>
      <c r="M1061" s="4">
        <v>22</v>
      </c>
      <c r="N1061" s="4">
        <v>228</v>
      </c>
      <c r="O1061" s="4">
        <v>11350</v>
      </c>
      <c r="P1061" s="4">
        <f t="shared" si="273"/>
        <v>49780.701754385969</v>
      </c>
    </row>
    <row r="1062" spans="1:16" x14ac:dyDescent="0.25">
      <c r="A1062" s="87" t="s">
        <v>100</v>
      </c>
      <c r="B1062" s="170">
        <v>52</v>
      </c>
      <c r="C1062" s="70" t="s">
        <v>20</v>
      </c>
      <c r="D1062" s="91">
        <v>107</v>
      </c>
      <c r="E1062" s="13">
        <v>639</v>
      </c>
      <c r="F1062" s="13">
        <v>37547</v>
      </c>
      <c r="G1062" s="18">
        <f t="shared" si="269"/>
        <v>58758.998435054767</v>
      </c>
      <c r="H1062" s="71">
        <f t="shared" si="268"/>
        <v>-20</v>
      </c>
      <c r="I1062" s="71">
        <f t="shared" si="270"/>
        <v>-107</v>
      </c>
      <c r="J1062" s="71">
        <f t="shared" si="271"/>
        <v>8718</v>
      </c>
      <c r="K1062" s="72">
        <f t="shared" si="272"/>
        <v>20114.226317092296</v>
      </c>
      <c r="L1062" s="5">
        <v>1046</v>
      </c>
      <c r="M1062" s="4">
        <v>127</v>
      </c>
      <c r="N1062" s="4">
        <v>746</v>
      </c>
      <c r="O1062" s="4">
        <v>28829</v>
      </c>
      <c r="P1062" s="4">
        <f t="shared" si="273"/>
        <v>38644.772117962471</v>
      </c>
    </row>
    <row r="1063" spans="1:16" x14ac:dyDescent="0.25">
      <c r="A1063" s="87" t="s">
        <v>100</v>
      </c>
      <c r="B1063" s="170">
        <v>53</v>
      </c>
      <c r="C1063" s="70" t="s">
        <v>21</v>
      </c>
      <c r="D1063" s="91">
        <v>80</v>
      </c>
      <c r="E1063" s="13">
        <v>442</v>
      </c>
      <c r="F1063" s="13">
        <v>11541</v>
      </c>
      <c r="G1063" s="18">
        <f t="shared" si="269"/>
        <v>26110.859728506788</v>
      </c>
      <c r="H1063" s="71">
        <f t="shared" si="268"/>
        <v>-19</v>
      </c>
      <c r="I1063" s="71">
        <f t="shared" si="270"/>
        <v>-114</v>
      </c>
      <c r="J1063" s="71">
        <f t="shared" si="271"/>
        <v>-951</v>
      </c>
      <c r="K1063" s="72">
        <f t="shared" si="272"/>
        <v>3643.2338292262102</v>
      </c>
      <c r="L1063" s="5">
        <v>1047</v>
      </c>
      <c r="M1063" s="4">
        <v>99</v>
      </c>
      <c r="N1063" s="4">
        <v>556</v>
      </c>
      <c r="O1063" s="4">
        <v>12492</v>
      </c>
      <c r="P1063" s="4">
        <f t="shared" si="273"/>
        <v>22467.625899280578</v>
      </c>
    </row>
    <row r="1064" spans="1:16" x14ac:dyDescent="0.25">
      <c r="A1064" s="87" t="s">
        <v>100</v>
      </c>
      <c r="B1064" s="170">
        <v>54</v>
      </c>
      <c r="C1064" s="70" t="s">
        <v>22</v>
      </c>
      <c r="D1064" s="91">
        <v>121</v>
      </c>
      <c r="E1064" s="13">
        <v>875</v>
      </c>
      <c r="F1064" s="13">
        <v>24193</v>
      </c>
      <c r="G1064" s="18">
        <f t="shared" si="269"/>
        <v>27649.142857142855</v>
      </c>
      <c r="H1064" s="71">
        <f t="shared" si="268"/>
        <v>-17</v>
      </c>
      <c r="I1064" s="71">
        <f t="shared" si="270"/>
        <v>213</v>
      </c>
      <c r="J1064" s="71">
        <f t="shared" si="271"/>
        <v>-553</v>
      </c>
      <c r="K1064" s="72">
        <f t="shared" si="272"/>
        <v>-9731.5217954251202</v>
      </c>
      <c r="L1064" s="5">
        <v>1048</v>
      </c>
      <c r="M1064" s="4">
        <v>138</v>
      </c>
      <c r="N1064" s="4">
        <v>662</v>
      </c>
      <c r="O1064" s="4">
        <v>24746</v>
      </c>
      <c r="P1064" s="4">
        <f t="shared" si="273"/>
        <v>37380.664652567975</v>
      </c>
    </row>
    <row r="1065" spans="1:16" x14ac:dyDescent="0.25">
      <c r="A1065" s="87" t="s">
        <v>100</v>
      </c>
      <c r="B1065" s="170">
        <v>55</v>
      </c>
      <c r="C1065" s="70" t="s">
        <v>23</v>
      </c>
      <c r="D1065" s="91">
        <v>6</v>
      </c>
      <c r="E1065" s="13" t="s">
        <v>43</v>
      </c>
      <c r="F1065" s="13">
        <v>5521</v>
      </c>
      <c r="G1065" s="92" t="s">
        <v>48</v>
      </c>
      <c r="H1065" s="71">
        <f t="shared" si="268"/>
        <v>2</v>
      </c>
      <c r="I1065" s="71" t="s">
        <v>48</v>
      </c>
      <c r="J1065" s="71">
        <f t="shared" ref="J1065:J1071" si="274">F1065-O1065</f>
        <v>2832</v>
      </c>
      <c r="K1065" s="72" t="s">
        <v>48</v>
      </c>
      <c r="L1065" s="5">
        <v>1049</v>
      </c>
      <c r="M1065" s="4">
        <v>4</v>
      </c>
      <c r="N1065" s="4">
        <v>52</v>
      </c>
      <c r="O1065" s="4">
        <v>2689</v>
      </c>
      <c r="P1065" s="4">
        <f t="shared" si="273"/>
        <v>51711.538461538461</v>
      </c>
    </row>
    <row r="1066" spans="1:16" ht="25.5" x14ac:dyDescent="0.25">
      <c r="A1066" s="87" t="s">
        <v>100</v>
      </c>
      <c r="B1066" s="170">
        <v>56</v>
      </c>
      <c r="C1066" s="70" t="s">
        <v>24</v>
      </c>
      <c r="D1066" s="91">
        <v>89</v>
      </c>
      <c r="E1066" s="13">
        <v>1134</v>
      </c>
      <c r="F1066" s="13">
        <v>36227</v>
      </c>
      <c r="G1066" s="18">
        <f t="shared" ref="G1066:G1071" si="275">F1066/E1066*1000</f>
        <v>31946.208112874778</v>
      </c>
      <c r="H1066" s="71">
        <f t="shared" si="268"/>
        <v>-4</v>
      </c>
      <c r="I1066" s="71">
        <f t="shared" ref="I1066:I1071" si="276">E1066-N1066</f>
        <v>-129</v>
      </c>
      <c r="J1066" s="71">
        <f t="shared" si="274"/>
        <v>1071</v>
      </c>
      <c r="K1066" s="72">
        <f t="shared" ref="K1066:K1071" si="277">G1066-P1066</f>
        <v>4110.8953654480138</v>
      </c>
      <c r="L1066" s="5">
        <v>1050</v>
      </c>
      <c r="M1066" s="4">
        <v>93</v>
      </c>
      <c r="N1066" s="4">
        <v>1263</v>
      </c>
      <c r="O1066" s="4">
        <v>35156</v>
      </c>
      <c r="P1066" s="4">
        <f t="shared" si="273"/>
        <v>27835.312747426764</v>
      </c>
    </row>
    <row r="1067" spans="1:16" x14ac:dyDescent="0.25">
      <c r="A1067" s="87" t="s">
        <v>100</v>
      </c>
      <c r="B1067" s="170">
        <v>61</v>
      </c>
      <c r="C1067" s="70" t="s">
        <v>25</v>
      </c>
      <c r="D1067" s="91">
        <v>14</v>
      </c>
      <c r="E1067" s="13">
        <v>235</v>
      </c>
      <c r="F1067" s="13">
        <v>5635</v>
      </c>
      <c r="G1067" s="18">
        <f t="shared" si="275"/>
        <v>23978.723404255321</v>
      </c>
      <c r="H1067" s="71">
        <f t="shared" si="268"/>
        <v>-7</v>
      </c>
      <c r="I1067" s="71">
        <f t="shared" si="276"/>
        <v>11</v>
      </c>
      <c r="J1067" s="71">
        <f t="shared" si="274"/>
        <v>1058</v>
      </c>
      <c r="K1067" s="72">
        <f t="shared" si="277"/>
        <v>3545.6876899696072</v>
      </c>
      <c r="L1067" s="5">
        <v>1051</v>
      </c>
      <c r="M1067" s="4">
        <v>21</v>
      </c>
      <c r="N1067" s="4">
        <v>224</v>
      </c>
      <c r="O1067" s="4">
        <v>4577</v>
      </c>
      <c r="P1067" s="4">
        <f t="shared" si="273"/>
        <v>20433.035714285714</v>
      </c>
    </row>
    <row r="1068" spans="1:16" x14ac:dyDescent="0.25">
      <c r="A1068" s="87" t="s">
        <v>100</v>
      </c>
      <c r="B1068" s="170">
        <v>62</v>
      </c>
      <c r="C1068" s="70" t="s">
        <v>26</v>
      </c>
      <c r="D1068" s="91">
        <v>240</v>
      </c>
      <c r="E1068" s="13">
        <v>3569</v>
      </c>
      <c r="F1068" s="13">
        <v>164721</v>
      </c>
      <c r="G1068" s="18">
        <f t="shared" si="275"/>
        <v>46153.264219669378</v>
      </c>
      <c r="H1068" s="71">
        <f t="shared" si="268"/>
        <v>-9</v>
      </c>
      <c r="I1068" s="71">
        <f t="shared" si="276"/>
        <v>601</v>
      </c>
      <c r="J1068" s="71">
        <f t="shared" si="274"/>
        <v>49636</v>
      </c>
      <c r="K1068" s="72">
        <f t="shared" si="277"/>
        <v>7377.994677890405</v>
      </c>
      <c r="L1068" s="5">
        <v>1052</v>
      </c>
      <c r="M1068" s="4">
        <v>249</v>
      </c>
      <c r="N1068" s="4">
        <v>2968</v>
      </c>
      <c r="O1068" s="4">
        <v>115085</v>
      </c>
      <c r="P1068" s="4">
        <f t="shared" si="273"/>
        <v>38775.269541778973</v>
      </c>
    </row>
    <row r="1069" spans="1:16" x14ac:dyDescent="0.25">
      <c r="A1069" s="87" t="s">
        <v>100</v>
      </c>
      <c r="B1069" s="170">
        <v>71</v>
      </c>
      <c r="C1069" s="70" t="s">
        <v>27</v>
      </c>
      <c r="D1069" s="91">
        <v>27</v>
      </c>
      <c r="E1069" s="13">
        <v>352</v>
      </c>
      <c r="F1069" s="13">
        <v>4250</v>
      </c>
      <c r="G1069" s="18">
        <f t="shared" si="275"/>
        <v>12073.863636363636</v>
      </c>
      <c r="H1069" s="71">
        <f t="shared" si="268"/>
        <v>-1</v>
      </c>
      <c r="I1069" s="71">
        <f t="shared" si="276"/>
        <v>73</v>
      </c>
      <c r="J1069" s="71">
        <f t="shared" si="274"/>
        <v>447</v>
      </c>
      <c r="K1069" s="72">
        <f t="shared" si="277"/>
        <v>-1556.9607363962205</v>
      </c>
      <c r="L1069" s="5">
        <v>1053</v>
      </c>
      <c r="M1069" s="4">
        <v>28</v>
      </c>
      <c r="N1069" s="4">
        <v>279</v>
      </c>
      <c r="O1069" s="4">
        <v>3803</v>
      </c>
      <c r="P1069" s="4">
        <f t="shared" si="273"/>
        <v>13630.824372759856</v>
      </c>
    </row>
    <row r="1070" spans="1:16" x14ac:dyDescent="0.25">
      <c r="A1070" s="87" t="s">
        <v>100</v>
      </c>
      <c r="B1070" s="170">
        <v>72</v>
      </c>
      <c r="C1070" s="70" t="s">
        <v>28</v>
      </c>
      <c r="D1070" s="91">
        <v>149</v>
      </c>
      <c r="E1070" s="13">
        <v>2254</v>
      </c>
      <c r="F1070" s="13">
        <v>31521</v>
      </c>
      <c r="G1070" s="18">
        <f t="shared" si="275"/>
        <v>13984.472049689441</v>
      </c>
      <c r="H1070" s="71">
        <f t="shared" si="268"/>
        <v>-3</v>
      </c>
      <c r="I1070" s="71">
        <f t="shared" si="276"/>
        <v>-271</v>
      </c>
      <c r="J1070" s="71">
        <f t="shared" si="274"/>
        <v>1905</v>
      </c>
      <c r="K1070" s="72">
        <f t="shared" si="277"/>
        <v>2255.3631387983514</v>
      </c>
      <c r="L1070" s="5">
        <v>1054</v>
      </c>
      <c r="M1070" s="4">
        <v>152</v>
      </c>
      <c r="N1070" s="4">
        <v>2525</v>
      </c>
      <c r="O1070" s="4">
        <v>29616</v>
      </c>
      <c r="P1070" s="4">
        <f t="shared" si="273"/>
        <v>11729.108910891089</v>
      </c>
    </row>
    <row r="1071" spans="1:16" x14ac:dyDescent="0.25">
      <c r="A1071" s="87" t="s">
        <v>100</v>
      </c>
      <c r="B1071" s="170">
        <v>81</v>
      </c>
      <c r="C1071" s="70" t="s">
        <v>29</v>
      </c>
      <c r="D1071" s="91">
        <v>135</v>
      </c>
      <c r="E1071" s="13">
        <v>777</v>
      </c>
      <c r="F1071" s="13">
        <v>20878</v>
      </c>
      <c r="G1071" s="18">
        <f t="shared" si="275"/>
        <v>26870.01287001287</v>
      </c>
      <c r="H1071" s="71">
        <f t="shared" si="268"/>
        <v>-33</v>
      </c>
      <c r="I1071" s="71">
        <f t="shared" si="276"/>
        <v>-299</v>
      </c>
      <c r="J1071" s="71">
        <f t="shared" si="274"/>
        <v>-1913</v>
      </c>
      <c r="K1071" s="72">
        <f t="shared" si="277"/>
        <v>5688.7861042136137</v>
      </c>
      <c r="L1071" s="5">
        <v>1055</v>
      </c>
      <c r="M1071" s="4">
        <v>168</v>
      </c>
      <c r="N1071" s="4">
        <v>1076</v>
      </c>
      <c r="O1071" s="4">
        <v>22791</v>
      </c>
      <c r="P1071" s="4">
        <f t="shared" si="273"/>
        <v>21181.226765799256</v>
      </c>
    </row>
    <row r="1072" spans="1:16" x14ac:dyDescent="0.25">
      <c r="A1072" s="87" t="s">
        <v>100</v>
      </c>
      <c r="B1072" s="170">
        <v>99</v>
      </c>
      <c r="C1072" s="70" t="s">
        <v>30</v>
      </c>
      <c r="D1072" s="91">
        <v>2</v>
      </c>
      <c r="E1072" s="13" t="s">
        <v>41</v>
      </c>
      <c r="F1072" s="13" t="s">
        <v>10</v>
      </c>
      <c r="G1072" s="92" t="s">
        <v>48</v>
      </c>
      <c r="H1072" s="71">
        <f t="shared" si="268"/>
        <v>-1</v>
      </c>
      <c r="I1072" s="71" t="s">
        <v>48</v>
      </c>
      <c r="J1072" s="71" t="s">
        <v>48</v>
      </c>
      <c r="K1072" s="72" t="s">
        <v>48</v>
      </c>
      <c r="L1072" s="5">
        <v>1056</v>
      </c>
      <c r="M1072" s="4">
        <v>3</v>
      </c>
      <c r="N1072" s="4">
        <v>1</v>
      </c>
      <c r="O1072" s="4">
        <v>44</v>
      </c>
      <c r="P1072" s="4">
        <f t="shared" si="273"/>
        <v>44000</v>
      </c>
    </row>
    <row r="1073" spans="1:16" x14ac:dyDescent="0.25">
      <c r="A1073" s="87" t="s">
        <v>101</v>
      </c>
      <c r="B1073" s="170">
        <v>0</v>
      </c>
      <c r="C1073" s="70" t="s">
        <v>6</v>
      </c>
      <c r="D1073" s="91">
        <v>956</v>
      </c>
      <c r="E1073" s="13">
        <v>11381</v>
      </c>
      <c r="F1073" s="13">
        <v>416622</v>
      </c>
      <c r="G1073" s="18">
        <f>F1073/E1073*1000</f>
        <v>36606.800808364816</v>
      </c>
      <c r="H1073" s="71">
        <f t="shared" si="268"/>
        <v>-182</v>
      </c>
      <c r="I1073" s="71">
        <f t="shared" ref="I1073:K1074" si="278">E1073-N1073</f>
        <v>-1435</v>
      </c>
      <c r="J1073" s="71">
        <f t="shared" si="278"/>
        <v>5630</v>
      </c>
      <c r="K1073" s="72">
        <f t="shared" si="278"/>
        <v>4538.1366385770489</v>
      </c>
      <c r="L1073" s="5">
        <v>1057</v>
      </c>
      <c r="M1073" s="4">
        <v>1138</v>
      </c>
      <c r="N1073" s="4">
        <v>12816</v>
      </c>
      <c r="O1073" s="4">
        <v>410992</v>
      </c>
      <c r="P1073" s="4">
        <f t="shared" si="273"/>
        <v>32068.664169787768</v>
      </c>
    </row>
    <row r="1074" spans="1:16" x14ac:dyDescent="0.25">
      <c r="A1074" s="87" t="s">
        <v>101</v>
      </c>
      <c r="B1074" s="170">
        <v>11</v>
      </c>
      <c r="C1074" s="70" t="s">
        <v>7</v>
      </c>
      <c r="D1074" s="91">
        <v>14</v>
      </c>
      <c r="E1074" s="13">
        <v>276</v>
      </c>
      <c r="F1074" s="13">
        <v>9414</v>
      </c>
      <c r="G1074" s="18">
        <f>F1074/E1074*1000</f>
        <v>34108.695652173912</v>
      </c>
      <c r="H1074" s="71">
        <f t="shared" si="268"/>
        <v>-6</v>
      </c>
      <c r="I1074" s="71">
        <f t="shared" si="278"/>
        <v>22</v>
      </c>
      <c r="J1074" s="71">
        <f t="shared" si="278"/>
        <v>-327</v>
      </c>
      <c r="K1074" s="72">
        <f t="shared" si="278"/>
        <v>-4241.6980486134853</v>
      </c>
      <c r="L1074" s="5">
        <v>1058</v>
      </c>
      <c r="M1074" s="4">
        <v>20</v>
      </c>
      <c r="N1074" s="4">
        <v>254</v>
      </c>
      <c r="O1074" s="4">
        <v>9741</v>
      </c>
      <c r="P1074" s="4">
        <f t="shared" si="273"/>
        <v>38350.393700787397</v>
      </c>
    </row>
    <row r="1075" spans="1:16" x14ac:dyDescent="0.25">
      <c r="A1075" s="87" t="s">
        <v>101</v>
      </c>
      <c r="B1075" s="170">
        <v>21</v>
      </c>
      <c r="C1075" s="70" t="s">
        <v>8</v>
      </c>
      <c r="D1075" s="91">
        <v>1</v>
      </c>
      <c r="E1075" s="13" t="s">
        <v>41</v>
      </c>
      <c r="F1075" s="13" t="s">
        <v>10</v>
      </c>
      <c r="G1075" s="92" t="s">
        <v>48</v>
      </c>
      <c r="H1075" s="71">
        <f t="shared" si="268"/>
        <v>0</v>
      </c>
      <c r="I1075" s="71" t="s">
        <v>48</v>
      </c>
      <c r="J1075" s="71" t="s">
        <v>48</v>
      </c>
      <c r="K1075" s="72" t="s">
        <v>48</v>
      </c>
      <c r="L1075" s="5">
        <v>1059</v>
      </c>
      <c r="M1075" s="4">
        <v>1</v>
      </c>
      <c r="N1075" s="4" t="s">
        <v>41</v>
      </c>
      <c r="O1075" s="4" t="s">
        <v>10</v>
      </c>
      <c r="P1075" s="36" t="s">
        <v>48</v>
      </c>
    </row>
    <row r="1076" spans="1:16" x14ac:dyDescent="0.25">
      <c r="A1076" s="87" t="s">
        <v>101</v>
      </c>
      <c r="B1076" s="170">
        <v>22</v>
      </c>
      <c r="C1076" s="70" t="s">
        <v>9</v>
      </c>
      <c r="D1076" s="91">
        <v>3</v>
      </c>
      <c r="E1076" s="13" t="s">
        <v>42</v>
      </c>
      <c r="F1076" s="13" t="s">
        <v>10</v>
      </c>
      <c r="G1076" s="92" t="s">
        <v>48</v>
      </c>
      <c r="H1076" s="71">
        <f t="shared" si="268"/>
        <v>-2</v>
      </c>
      <c r="I1076" s="71" t="s">
        <v>48</v>
      </c>
      <c r="J1076" s="71" t="s">
        <v>48</v>
      </c>
      <c r="K1076" s="72" t="s">
        <v>48</v>
      </c>
      <c r="L1076" s="5">
        <v>1060</v>
      </c>
      <c r="M1076" s="4">
        <v>5</v>
      </c>
      <c r="N1076" s="4" t="s">
        <v>42</v>
      </c>
      <c r="O1076" s="4" t="s">
        <v>10</v>
      </c>
      <c r="P1076" s="36" t="s">
        <v>48</v>
      </c>
    </row>
    <row r="1077" spans="1:16" x14ac:dyDescent="0.25">
      <c r="A1077" s="87" t="s">
        <v>101</v>
      </c>
      <c r="B1077" s="170">
        <v>23</v>
      </c>
      <c r="C1077" s="70" t="s">
        <v>11</v>
      </c>
      <c r="D1077" s="91">
        <v>98</v>
      </c>
      <c r="E1077" s="13">
        <v>453</v>
      </c>
      <c r="F1077" s="13">
        <v>29360</v>
      </c>
      <c r="G1077" s="18">
        <f>F1077/E1077*1000</f>
        <v>64812.362030905075</v>
      </c>
      <c r="H1077" s="71">
        <f t="shared" si="268"/>
        <v>-63</v>
      </c>
      <c r="I1077" s="71">
        <f>E1077-N1077</f>
        <v>-249</v>
      </c>
      <c r="J1077" s="71">
        <f>F1077-O1077</f>
        <v>6057</v>
      </c>
      <c r="K1077" s="72">
        <f>G1077-P1077</f>
        <v>31617.205335748375</v>
      </c>
      <c r="L1077" s="5">
        <v>1061</v>
      </c>
      <c r="M1077" s="4">
        <v>161</v>
      </c>
      <c r="N1077" s="4">
        <v>702</v>
      </c>
      <c r="O1077" s="4">
        <v>23303</v>
      </c>
      <c r="P1077" s="4">
        <f>O1077/N1077*1000</f>
        <v>33195.1566951567</v>
      </c>
    </row>
    <row r="1078" spans="1:16" x14ac:dyDescent="0.25">
      <c r="A1078" s="87" t="s">
        <v>101</v>
      </c>
      <c r="B1078" s="170" t="s">
        <v>12</v>
      </c>
      <c r="C1078" s="70" t="s">
        <v>13</v>
      </c>
      <c r="D1078" s="91">
        <v>37</v>
      </c>
      <c r="E1078" s="13" t="s">
        <v>32</v>
      </c>
      <c r="F1078" s="13">
        <v>77743</v>
      </c>
      <c r="G1078" s="92" t="s">
        <v>48</v>
      </c>
      <c r="H1078" s="71">
        <f t="shared" si="268"/>
        <v>-11</v>
      </c>
      <c r="I1078" s="71" t="s">
        <v>48</v>
      </c>
      <c r="J1078" s="71" t="s">
        <v>48</v>
      </c>
      <c r="K1078" s="72" t="s">
        <v>48</v>
      </c>
      <c r="L1078" s="5">
        <v>1062</v>
      </c>
      <c r="M1078" s="4">
        <v>48</v>
      </c>
      <c r="N1078" s="4" t="s">
        <v>32</v>
      </c>
      <c r="O1078" s="4" t="s">
        <v>10</v>
      </c>
      <c r="P1078" s="36" t="s">
        <v>48</v>
      </c>
    </row>
    <row r="1079" spans="1:16" x14ac:dyDescent="0.25">
      <c r="A1079" s="87" t="s">
        <v>101</v>
      </c>
      <c r="B1079" s="170">
        <v>42</v>
      </c>
      <c r="C1079" s="70" t="s">
        <v>14</v>
      </c>
      <c r="D1079" s="91">
        <v>32</v>
      </c>
      <c r="E1079" s="13">
        <v>223</v>
      </c>
      <c r="F1079" s="13">
        <v>8283</v>
      </c>
      <c r="G1079" s="18">
        <f t="shared" ref="G1079:G1085" si="279">F1079/E1079*1000</f>
        <v>37143.497757847537</v>
      </c>
      <c r="H1079" s="71">
        <f t="shared" si="268"/>
        <v>-6</v>
      </c>
      <c r="I1079" s="71">
        <f t="shared" ref="I1079:K1085" si="280">E1079-N1079</f>
        <v>-10</v>
      </c>
      <c r="J1079" s="71">
        <f t="shared" si="280"/>
        <v>2097</v>
      </c>
      <c r="K1079" s="72">
        <f t="shared" si="280"/>
        <v>10594.141534671569</v>
      </c>
      <c r="L1079" s="5">
        <v>1063</v>
      </c>
      <c r="M1079" s="4">
        <v>38</v>
      </c>
      <c r="N1079" s="4">
        <v>233</v>
      </c>
      <c r="O1079" s="4">
        <v>6186</v>
      </c>
      <c r="P1079" s="4">
        <f t="shared" ref="P1079:P1085" si="281">O1079/N1079*1000</f>
        <v>26549.356223175968</v>
      </c>
    </row>
    <row r="1080" spans="1:16" x14ac:dyDescent="0.25">
      <c r="A1080" s="87" t="s">
        <v>101</v>
      </c>
      <c r="B1080" s="170" t="s">
        <v>15</v>
      </c>
      <c r="C1080" s="70" t="s">
        <v>16</v>
      </c>
      <c r="D1080" s="91">
        <v>147</v>
      </c>
      <c r="E1080" s="13">
        <v>1802</v>
      </c>
      <c r="F1080" s="13">
        <v>46941</v>
      </c>
      <c r="G1080" s="18">
        <f t="shared" si="279"/>
        <v>26049.389567147613</v>
      </c>
      <c r="H1080" s="71">
        <f t="shared" si="268"/>
        <v>-23</v>
      </c>
      <c r="I1080" s="71">
        <f t="shared" si="280"/>
        <v>-410</v>
      </c>
      <c r="J1080" s="71">
        <f t="shared" si="280"/>
        <v>-9226</v>
      </c>
      <c r="K1080" s="72">
        <f t="shared" si="280"/>
        <v>657.43658342247727</v>
      </c>
      <c r="L1080" s="5">
        <v>1064</v>
      </c>
      <c r="M1080" s="4">
        <v>170</v>
      </c>
      <c r="N1080" s="4">
        <v>2212</v>
      </c>
      <c r="O1080" s="4">
        <v>56167</v>
      </c>
      <c r="P1080" s="4">
        <f t="shared" si="281"/>
        <v>25391.952983725136</v>
      </c>
    </row>
    <row r="1081" spans="1:16" x14ac:dyDescent="0.25">
      <c r="A1081" s="87" t="s">
        <v>101</v>
      </c>
      <c r="B1081" s="170" t="s">
        <v>17</v>
      </c>
      <c r="C1081" s="70" t="s">
        <v>18</v>
      </c>
      <c r="D1081" s="91">
        <v>40</v>
      </c>
      <c r="E1081" s="13">
        <v>1298</v>
      </c>
      <c r="F1081" s="13">
        <v>66325</v>
      </c>
      <c r="G1081" s="18">
        <f t="shared" si="279"/>
        <v>51097.84283513097</v>
      </c>
      <c r="H1081" s="71">
        <f t="shared" si="268"/>
        <v>-6</v>
      </c>
      <c r="I1081" s="71">
        <f t="shared" si="280"/>
        <v>509</v>
      </c>
      <c r="J1081" s="71">
        <f t="shared" si="280"/>
        <v>31080</v>
      </c>
      <c r="K1081" s="72">
        <f t="shared" si="280"/>
        <v>6427.3738870954767</v>
      </c>
      <c r="L1081" s="5">
        <v>1065</v>
      </c>
      <c r="M1081" s="4">
        <v>46</v>
      </c>
      <c r="N1081" s="4">
        <v>789</v>
      </c>
      <c r="O1081" s="4">
        <v>35245</v>
      </c>
      <c r="P1081" s="4">
        <f t="shared" si="281"/>
        <v>44670.468948035494</v>
      </c>
    </row>
    <row r="1082" spans="1:16" x14ac:dyDescent="0.25">
      <c r="A1082" s="87" t="s">
        <v>101</v>
      </c>
      <c r="B1082" s="170">
        <v>51</v>
      </c>
      <c r="C1082" s="70" t="s">
        <v>19</v>
      </c>
      <c r="D1082" s="91">
        <v>11</v>
      </c>
      <c r="E1082" s="13">
        <v>105</v>
      </c>
      <c r="F1082" s="13">
        <v>4062</v>
      </c>
      <c r="G1082" s="18">
        <f t="shared" si="279"/>
        <v>38685.714285714283</v>
      </c>
      <c r="H1082" s="71">
        <f t="shared" si="268"/>
        <v>1</v>
      </c>
      <c r="I1082" s="71">
        <f t="shared" si="280"/>
        <v>-41</v>
      </c>
      <c r="J1082" s="71">
        <f t="shared" si="280"/>
        <v>-3505</v>
      </c>
      <c r="K1082" s="72">
        <f t="shared" si="280"/>
        <v>-13143.052837573385</v>
      </c>
      <c r="L1082" s="5">
        <v>1066</v>
      </c>
      <c r="M1082" s="4">
        <v>10</v>
      </c>
      <c r="N1082" s="4">
        <v>146</v>
      </c>
      <c r="O1082" s="4">
        <v>7567</v>
      </c>
      <c r="P1082" s="4">
        <f t="shared" si="281"/>
        <v>51828.767123287667</v>
      </c>
    </row>
    <row r="1083" spans="1:16" x14ac:dyDescent="0.25">
      <c r="A1083" s="87" t="s">
        <v>101</v>
      </c>
      <c r="B1083" s="170">
        <v>52</v>
      </c>
      <c r="C1083" s="70" t="s">
        <v>20</v>
      </c>
      <c r="D1083" s="91">
        <v>49</v>
      </c>
      <c r="E1083" s="13">
        <v>232</v>
      </c>
      <c r="F1083" s="13">
        <v>10210</v>
      </c>
      <c r="G1083" s="18">
        <f t="shared" si="279"/>
        <v>44008.620689655174</v>
      </c>
      <c r="H1083" s="71">
        <f t="shared" si="268"/>
        <v>-19</v>
      </c>
      <c r="I1083" s="71">
        <f t="shared" si="280"/>
        <v>-104</v>
      </c>
      <c r="J1083" s="71">
        <f t="shared" si="280"/>
        <v>-1695</v>
      </c>
      <c r="K1083" s="72">
        <f t="shared" si="280"/>
        <v>8577.0730706075556</v>
      </c>
      <c r="L1083" s="5">
        <v>1067</v>
      </c>
      <c r="M1083" s="4">
        <v>68</v>
      </c>
      <c r="N1083" s="4">
        <v>336</v>
      </c>
      <c r="O1083" s="4">
        <v>11905</v>
      </c>
      <c r="P1083" s="4">
        <f t="shared" si="281"/>
        <v>35431.547619047618</v>
      </c>
    </row>
    <row r="1084" spans="1:16" x14ac:dyDescent="0.25">
      <c r="A1084" s="87" t="s">
        <v>101</v>
      </c>
      <c r="B1084" s="170">
        <v>53</v>
      </c>
      <c r="C1084" s="70" t="s">
        <v>21</v>
      </c>
      <c r="D1084" s="91">
        <v>47</v>
      </c>
      <c r="E1084" s="13">
        <v>152</v>
      </c>
      <c r="F1084" s="13">
        <v>4535</v>
      </c>
      <c r="G1084" s="18">
        <f t="shared" si="279"/>
        <v>29835.526315789473</v>
      </c>
      <c r="H1084" s="71">
        <f t="shared" si="268"/>
        <v>-10</v>
      </c>
      <c r="I1084" s="71">
        <f t="shared" si="280"/>
        <v>-37</v>
      </c>
      <c r="J1084" s="71">
        <f t="shared" si="280"/>
        <v>354</v>
      </c>
      <c r="K1084" s="72">
        <f t="shared" si="280"/>
        <v>7713.8331940963544</v>
      </c>
      <c r="L1084" s="5">
        <v>1068</v>
      </c>
      <c r="M1084" s="4">
        <v>57</v>
      </c>
      <c r="N1084" s="4">
        <v>189</v>
      </c>
      <c r="O1084" s="4">
        <v>4181</v>
      </c>
      <c r="P1084" s="4">
        <f t="shared" si="281"/>
        <v>22121.693121693119</v>
      </c>
    </row>
    <row r="1085" spans="1:16" x14ac:dyDescent="0.25">
      <c r="A1085" s="87" t="s">
        <v>101</v>
      </c>
      <c r="B1085" s="170">
        <v>54</v>
      </c>
      <c r="C1085" s="70" t="s">
        <v>22</v>
      </c>
      <c r="D1085" s="91">
        <v>62</v>
      </c>
      <c r="E1085" s="13">
        <v>186</v>
      </c>
      <c r="F1085" s="13">
        <v>9952</v>
      </c>
      <c r="G1085" s="18">
        <f t="shared" si="279"/>
        <v>53505.37634408602</v>
      </c>
      <c r="H1085" s="71">
        <f t="shared" si="268"/>
        <v>-16</v>
      </c>
      <c r="I1085" s="71">
        <f t="shared" si="280"/>
        <v>-72</v>
      </c>
      <c r="J1085" s="71">
        <f t="shared" si="280"/>
        <v>-2093</v>
      </c>
      <c r="K1085" s="72">
        <f t="shared" si="280"/>
        <v>6819.3298324581119</v>
      </c>
      <c r="L1085" s="5">
        <v>1069</v>
      </c>
      <c r="M1085" s="4">
        <v>78</v>
      </c>
      <c r="N1085" s="4">
        <v>258</v>
      </c>
      <c r="O1085" s="4">
        <v>12045</v>
      </c>
      <c r="P1085" s="4">
        <f t="shared" si="281"/>
        <v>46686.046511627908</v>
      </c>
    </row>
    <row r="1086" spans="1:16" x14ac:dyDescent="0.25">
      <c r="A1086" s="87" t="s">
        <v>101</v>
      </c>
      <c r="B1086" s="170">
        <v>55</v>
      </c>
      <c r="C1086" s="70" t="s">
        <v>23</v>
      </c>
      <c r="D1086" s="91">
        <v>4</v>
      </c>
      <c r="E1086" s="13" t="s">
        <v>42</v>
      </c>
      <c r="F1086" s="13">
        <v>2917</v>
      </c>
      <c r="G1086" s="92" t="s">
        <v>48</v>
      </c>
      <c r="H1086" s="71">
        <f t="shared" si="268"/>
        <v>-1</v>
      </c>
      <c r="I1086" s="71" t="s">
        <v>48</v>
      </c>
      <c r="J1086" s="71">
        <f>F1086-O1086</f>
        <v>1234</v>
      </c>
      <c r="K1086" s="72" t="s">
        <v>48</v>
      </c>
      <c r="L1086" s="5">
        <v>1070</v>
      </c>
      <c r="M1086" s="4">
        <v>5</v>
      </c>
      <c r="N1086" s="4" t="s">
        <v>42</v>
      </c>
      <c r="O1086" s="4">
        <v>1683</v>
      </c>
      <c r="P1086" s="36" t="s">
        <v>48</v>
      </c>
    </row>
    <row r="1087" spans="1:16" ht="25.5" x14ac:dyDescent="0.25">
      <c r="A1087" s="87" t="s">
        <v>101</v>
      </c>
      <c r="B1087" s="170">
        <v>56</v>
      </c>
      <c r="C1087" s="70" t="s">
        <v>24</v>
      </c>
      <c r="D1087" s="91">
        <v>39</v>
      </c>
      <c r="E1087" s="13">
        <v>376</v>
      </c>
      <c r="F1087" s="13">
        <v>8367</v>
      </c>
      <c r="G1087" s="18">
        <f>F1087/E1087*1000</f>
        <v>22252.659574468085</v>
      </c>
      <c r="H1087" s="71">
        <f t="shared" si="268"/>
        <v>-12</v>
      </c>
      <c r="I1087" s="71">
        <f>E1087-N1087</f>
        <v>-69</v>
      </c>
      <c r="J1087" s="71">
        <f>F1087-O1087</f>
        <v>-3369</v>
      </c>
      <c r="K1087" s="72">
        <f>G1087-P1087</f>
        <v>-4120.3741333970829</v>
      </c>
      <c r="L1087" s="5">
        <v>1071</v>
      </c>
      <c r="M1087" s="4">
        <v>51</v>
      </c>
      <c r="N1087" s="4">
        <v>445</v>
      </c>
      <c r="O1087" s="4">
        <v>11736</v>
      </c>
      <c r="P1087" s="4">
        <f>O1087/N1087*1000</f>
        <v>26373.033707865168</v>
      </c>
    </row>
    <row r="1088" spans="1:16" x14ac:dyDescent="0.25">
      <c r="A1088" s="87" t="s">
        <v>101</v>
      </c>
      <c r="B1088" s="170">
        <v>61</v>
      </c>
      <c r="C1088" s="70" t="s">
        <v>25</v>
      </c>
      <c r="D1088" s="91">
        <v>4</v>
      </c>
      <c r="E1088" s="13" t="s">
        <v>41</v>
      </c>
      <c r="F1088" s="13" t="s">
        <v>10</v>
      </c>
      <c r="G1088" s="92" t="s">
        <v>48</v>
      </c>
      <c r="H1088" s="71">
        <f t="shared" si="268"/>
        <v>-3</v>
      </c>
      <c r="I1088" s="71" t="s">
        <v>48</v>
      </c>
      <c r="J1088" s="71" t="s">
        <v>48</v>
      </c>
      <c r="K1088" s="72" t="s">
        <v>48</v>
      </c>
      <c r="L1088" s="5">
        <v>1072</v>
      </c>
      <c r="M1088" s="4">
        <v>7</v>
      </c>
      <c r="N1088" s="4" t="s">
        <v>42</v>
      </c>
      <c r="O1088" s="4">
        <v>529</v>
      </c>
      <c r="P1088" s="36" t="s">
        <v>48</v>
      </c>
    </row>
    <row r="1089" spans="1:16" x14ac:dyDescent="0.25">
      <c r="A1089" s="87" t="s">
        <v>101</v>
      </c>
      <c r="B1089" s="170">
        <v>62</v>
      </c>
      <c r="C1089" s="70" t="s">
        <v>26</v>
      </c>
      <c r="D1089" s="91">
        <v>143</v>
      </c>
      <c r="E1089" s="13">
        <v>2010</v>
      </c>
      <c r="F1089" s="13">
        <v>74387</v>
      </c>
      <c r="G1089" s="18">
        <f>F1089/E1089*1000</f>
        <v>37008.457711442788</v>
      </c>
      <c r="H1089" s="71">
        <f t="shared" si="268"/>
        <v>14</v>
      </c>
      <c r="I1089" s="71">
        <f>E1089-N1089</f>
        <v>80</v>
      </c>
      <c r="J1089" s="71">
        <f>F1089-O1089</f>
        <v>12895</v>
      </c>
      <c r="K1089" s="72">
        <f>G1089-P1089</f>
        <v>5147.3178150697313</v>
      </c>
      <c r="L1089" s="5">
        <v>1073</v>
      </c>
      <c r="M1089" s="4">
        <v>129</v>
      </c>
      <c r="N1089" s="4">
        <v>1930</v>
      </c>
      <c r="O1089" s="4">
        <v>61492</v>
      </c>
      <c r="P1089" s="4">
        <f>O1089/N1089*1000</f>
        <v>31861.139896373057</v>
      </c>
    </row>
    <row r="1090" spans="1:16" x14ac:dyDescent="0.25">
      <c r="A1090" s="87" t="s">
        <v>101</v>
      </c>
      <c r="B1090" s="170">
        <v>71</v>
      </c>
      <c r="C1090" s="70" t="s">
        <v>27</v>
      </c>
      <c r="D1090" s="91">
        <v>14</v>
      </c>
      <c r="E1090" s="13" t="s">
        <v>45</v>
      </c>
      <c r="F1090" s="13" t="s">
        <v>10</v>
      </c>
      <c r="G1090" s="92" t="s">
        <v>48</v>
      </c>
      <c r="H1090" s="71">
        <f t="shared" si="268"/>
        <v>-5</v>
      </c>
      <c r="I1090" s="71" t="s">
        <v>48</v>
      </c>
      <c r="J1090" s="71" t="s">
        <v>48</v>
      </c>
      <c r="K1090" s="72" t="s">
        <v>48</v>
      </c>
      <c r="L1090" s="5">
        <v>1074</v>
      </c>
      <c r="M1090" s="4">
        <v>19</v>
      </c>
      <c r="N1090" s="4" t="s">
        <v>45</v>
      </c>
      <c r="O1090" s="4" t="s">
        <v>10</v>
      </c>
      <c r="P1090" s="36" t="s">
        <v>48</v>
      </c>
    </row>
    <row r="1091" spans="1:16" x14ac:dyDescent="0.25">
      <c r="A1091" s="87" t="s">
        <v>101</v>
      </c>
      <c r="B1091" s="170">
        <v>72</v>
      </c>
      <c r="C1091" s="70" t="s">
        <v>28</v>
      </c>
      <c r="D1091" s="91">
        <v>115</v>
      </c>
      <c r="E1091" s="13">
        <v>1242</v>
      </c>
      <c r="F1091" s="13">
        <v>16342</v>
      </c>
      <c r="G1091" s="18">
        <f>F1091/E1091*1000</f>
        <v>13157.809983896941</v>
      </c>
      <c r="H1091" s="71">
        <f t="shared" si="268"/>
        <v>-4</v>
      </c>
      <c r="I1091" s="71">
        <f t="shared" ref="I1091:K1092" si="282">E1091-N1091</f>
        <v>11</v>
      </c>
      <c r="J1091" s="71">
        <f t="shared" si="282"/>
        <v>2100</v>
      </c>
      <c r="K1091" s="72">
        <f t="shared" si="282"/>
        <v>1588.3542568457633</v>
      </c>
      <c r="L1091" s="5">
        <v>1075</v>
      </c>
      <c r="M1091" s="4">
        <v>119</v>
      </c>
      <c r="N1091" s="4">
        <v>1231</v>
      </c>
      <c r="O1091" s="4">
        <v>14242</v>
      </c>
      <c r="P1091" s="4">
        <f>O1091/N1091*1000</f>
        <v>11569.455727051178</v>
      </c>
    </row>
    <row r="1092" spans="1:16" x14ac:dyDescent="0.25">
      <c r="A1092" s="87" t="s">
        <v>101</v>
      </c>
      <c r="B1092" s="170">
        <v>81</v>
      </c>
      <c r="C1092" s="70" t="s">
        <v>29</v>
      </c>
      <c r="D1092" s="91">
        <v>94</v>
      </c>
      <c r="E1092" s="13">
        <v>500</v>
      </c>
      <c r="F1092" s="13">
        <v>15783</v>
      </c>
      <c r="G1092" s="18">
        <f>F1092/E1092*1000</f>
        <v>31566</v>
      </c>
      <c r="H1092" s="71">
        <f t="shared" si="268"/>
        <v>-9</v>
      </c>
      <c r="I1092" s="71">
        <f t="shared" si="282"/>
        <v>-263</v>
      </c>
      <c r="J1092" s="71">
        <f t="shared" si="282"/>
        <v>-10947</v>
      </c>
      <c r="K1092" s="72">
        <f t="shared" si="282"/>
        <v>-3466.7653997378729</v>
      </c>
      <c r="L1092" s="5">
        <v>1076</v>
      </c>
      <c r="M1092" s="4">
        <v>103</v>
      </c>
      <c r="N1092" s="4">
        <v>763</v>
      </c>
      <c r="O1092" s="4">
        <v>26730</v>
      </c>
      <c r="P1092" s="4">
        <f>O1092/N1092*1000</f>
        <v>35032.765399737873</v>
      </c>
    </row>
    <row r="1093" spans="1:16" x14ac:dyDescent="0.25">
      <c r="A1093" s="87" t="s">
        <v>101</v>
      </c>
      <c r="B1093" s="170">
        <v>99</v>
      </c>
      <c r="C1093" s="70" t="s">
        <v>30</v>
      </c>
      <c r="D1093" s="91">
        <v>2</v>
      </c>
      <c r="E1093" s="13" t="s">
        <v>41</v>
      </c>
      <c r="F1093" s="13" t="s">
        <v>10</v>
      </c>
      <c r="G1093" s="92" t="s">
        <v>48</v>
      </c>
      <c r="H1093" s="71">
        <f t="shared" si="268"/>
        <v>-1</v>
      </c>
      <c r="I1093" s="71" t="s">
        <v>48</v>
      </c>
      <c r="J1093" s="71" t="s">
        <v>48</v>
      </c>
      <c r="K1093" s="72" t="s">
        <v>48</v>
      </c>
      <c r="L1093" s="5">
        <v>1077</v>
      </c>
      <c r="M1093" s="4">
        <v>3</v>
      </c>
      <c r="N1093" s="4" t="s">
        <v>41</v>
      </c>
      <c r="O1093" s="4" t="s">
        <v>10</v>
      </c>
      <c r="P1093" s="36" t="s">
        <v>48</v>
      </c>
    </row>
    <row r="1094" spans="1:16" x14ac:dyDescent="0.25">
      <c r="A1094" s="87" t="s">
        <v>102</v>
      </c>
      <c r="B1094" s="170">
        <v>0</v>
      </c>
      <c r="C1094" s="70" t="s">
        <v>6</v>
      </c>
      <c r="D1094" s="91">
        <v>253</v>
      </c>
      <c r="E1094" s="13">
        <v>1477</v>
      </c>
      <c r="F1094" s="13">
        <v>45492</v>
      </c>
      <c r="G1094" s="18">
        <f>F1094/E1094*1000</f>
        <v>30800.270819228164</v>
      </c>
      <c r="H1094" s="71">
        <f t="shared" si="268"/>
        <v>-55</v>
      </c>
      <c r="I1094" s="71">
        <f>E1094-N1094</f>
        <v>-80</v>
      </c>
      <c r="J1094" s="71">
        <f>F1094-O1094</f>
        <v>7582</v>
      </c>
      <c r="K1094" s="72">
        <f>G1094-P1094</f>
        <v>6452.1654884638738</v>
      </c>
      <c r="L1094" s="5">
        <v>1078</v>
      </c>
      <c r="M1094" s="4">
        <v>308</v>
      </c>
      <c r="N1094" s="4">
        <v>1557</v>
      </c>
      <c r="O1094" s="4">
        <v>37910</v>
      </c>
      <c r="P1094" s="4">
        <f>O1094/N1094*1000</f>
        <v>24348.105330764291</v>
      </c>
    </row>
    <row r="1095" spans="1:16" x14ac:dyDescent="0.25">
      <c r="A1095" s="87" t="s">
        <v>102</v>
      </c>
      <c r="B1095" s="170">
        <v>11</v>
      </c>
      <c r="C1095" s="70" t="s">
        <v>7</v>
      </c>
      <c r="D1095" s="91">
        <v>2</v>
      </c>
      <c r="E1095" s="13" t="s">
        <v>41</v>
      </c>
      <c r="F1095" s="13" t="s">
        <v>10</v>
      </c>
      <c r="G1095" s="92" t="s">
        <v>48</v>
      </c>
      <c r="H1095" s="71">
        <f t="shared" si="268"/>
        <v>-5</v>
      </c>
      <c r="I1095" s="71" t="s">
        <v>48</v>
      </c>
      <c r="J1095" s="71" t="s">
        <v>48</v>
      </c>
      <c r="K1095" s="72" t="s">
        <v>48</v>
      </c>
      <c r="L1095" s="5">
        <v>1079</v>
      </c>
      <c r="M1095" s="4">
        <v>7</v>
      </c>
      <c r="N1095" s="4" t="s">
        <v>41</v>
      </c>
      <c r="O1095" s="4">
        <v>316</v>
      </c>
      <c r="P1095" s="36" t="s">
        <v>48</v>
      </c>
    </row>
    <row r="1096" spans="1:16" x14ac:dyDescent="0.2">
      <c r="A1096" s="87" t="s">
        <v>102</v>
      </c>
      <c r="B1096" s="166">
        <v>21</v>
      </c>
      <c r="C1096" s="70" t="s">
        <v>38</v>
      </c>
      <c r="D1096" s="91">
        <v>0</v>
      </c>
      <c r="E1096" s="13">
        <v>0</v>
      </c>
      <c r="F1096" s="13">
        <v>0</v>
      </c>
      <c r="G1096" s="92" t="s">
        <v>48</v>
      </c>
      <c r="H1096" s="71">
        <f t="shared" si="268"/>
        <v>-1</v>
      </c>
      <c r="I1096" s="71" t="s">
        <v>48</v>
      </c>
      <c r="J1096" s="71" t="s">
        <v>48</v>
      </c>
      <c r="K1096" s="72" t="s">
        <v>48</v>
      </c>
      <c r="L1096" s="5">
        <v>1080</v>
      </c>
      <c r="M1096" s="4">
        <v>1</v>
      </c>
      <c r="N1096" s="4" t="s">
        <v>41</v>
      </c>
      <c r="O1096" s="4" t="s">
        <v>10</v>
      </c>
      <c r="P1096" s="36" t="s">
        <v>48</v>
      </c>
    </row>
    <row r="1097" spans="1:16" x14ac:dyDescent="0.25">
      <c r="A1097" s="87" t="s">
        <v>102</v>
      </c>
      <c r="B1097" s="170">
        <v>22</v>
      </c>
      <c r="C1097" s="70" t="s">
        <v>9</v>
      </c>
      <c r="D1097" s="91">
        <v>3</v>
      </c>
      <c r="E1097" s="13" t="s">
        <v>41</v>
      </c>
      <c r="F1097" s="13" t="s">
        <v>10</v>
      </c>
      <c r="G1097" s="92" t="s">
        <v>48</v>
      </c>
      <c r="H1097" s="71">
        <f t="shared" si="268"/>
        <v>-2</v>
      </c>
      <c r="I1097" s="71" t="s">
        <v>48</v>
      </c>
      <c r="J1097" s="71" t="s">
        <v>48</v>
      </c>
      <c r="K1097" s="72" t="s">
        <v>48</v>
      </c>
      <c r="L1097" s="5">
        <v>1081</v>
      </c>
      <c r="M1097" s="4">
        <v>5</v>
      </c>
      <c r="N1097" s="4" t="s">
        <v>41</v>
      </c>
      <c r="O1097" s="4" t="s">
        <v>10</v>
      </c>
      <c r="P1097" s="36" t="s">
        <v>48</v>
      </c>
    </row>
    <row r="1098" spans="1:16" x14ac:dyDescent="0.25">
      <c r="A1098" s="87" t="s">
        <v>102</v>
      </c>
      <c r="B1098" s="170">
        <v>23</v>
      </c>
      <c r="C1098" s="70" t="s">
        <v>11</v>
      </c>
      <c r="D1098" s="91">
        <v>33</v>
      </c>
      <c r="E1098" s="13">
        <v>74</v>
      </c>
      <c r="F1098" s="13">
        <v>3116</v>
      </c>
      <c r="G1098" s="18">
        <f>F1098/E1098*1000</f>
        <v>42108.108108108107</v>
      </c>
      <c r="H1098" s="71">
        <f t="shared" si="268"/>
        <v>-13</v>
      </c>
      <c r="I1098" s="71">
        <f>E1098-N1098</f>
        <v>-60</v>
      </c>
      <c r="J1098" s="71">
        <f>F1098-O1098</f>
        <v>-1955</v>
      </c>
      <c r="K1098" s="72">
        <f>G1098-P1098</f>
        <v>4264.8245260185504</v>
      </c>
      <c r="L1098" s="5">
        <v>1082</v>
      </c>
      <c r="M1098" s="4">
        <v>46</v>
      </c>
      <c r="N1098" s="4">
        <v>134</v>
      </c>
      <c r="O1098" s="4">
        <v>5071</v>
      </c>
      <c r="P1098" s="4">
        <f>O1098/N1098*1000</f>
        <v>37843.283582089556</v>
      </c>
    </row>
    <row r="1099" spans="1:16" x14ac:dyDescent="0.25">
      <c r="A1099" s="87" t="s">
        <v>102</v>
      </c>
      <c r="B1099" s="170" t="s">
        <v>12</v>
      </c>
      <c r="C1099" s="70" t="s">
        <v>13</v>
      </c>
      <c r="D1099" s="91">
        <v>10</v>
      </c>
      <c r="E1099" s="13" t="s">
        <v>43</v>
      </c>
      <c r="F1099" s="13">
        <v>8823</v>
      </c>
      <c r="G1099" s="92" t="s">
        <v>48</v>
      </c>
      <c r="H1099" s="71">
        <f t="shared" si="268"/>
        <v>-2</v>
      </c>
      <c r="I1099" s="71" t="s">
        <v>48</v>
      </c>
      <c r="J1099" s="71" t="s">
        <v>48</v>
      </c>
      <c r="K1099" s="72" t="s">
        <v>48</v>
      </c>
      <c r="L1099" s="5">
        <v>1083</v>
      </c>
      <c r="M1099" s="4">
        <v>12</v>
      </c>
      <c r="N1099" s="4" t="s">
        <v>43</v>
      </c>
      <c r="O1099" s="4" t="s">
        <v>10</v>
      </c>
      <c r="P1099" s="36" t="s">
        <v>48</v>
      </c>
    </row>
    <row r="1100" spans="1:16" x14ac:dyDescent="0.25">
      <c r="A1100" s="87" t="s">
        <v>102</v>
      </c>
      <c r="B1100" s="170">
        <v>42</v>
      </c>
      <c r="C1100" s="70" t="s">
        <v>14</v>
      </c>
      <c r="D1100" s="91">
        <v>4</v>
      </c>
      <c r="E1100" s="13">
        <v>6</v>
      </c>
      <c r="F1100" s="13">
        <v>194</v>
      </c>
      <c r="G1100" s="18">
        <f>F1100/E1100*1000</f>
        <v>32333.333333333336</v>
      </c>
      <c r="H1100" s="71">
        <f t="shared" si="268"/>
        <v>-1</v>
      </c>
      <c r="I1100" s="71" t="s">
        <v>48</v>
      </c>
      <c r="J1100" s="71" t="s">
        <v>48</v>
      </c>
      <c r="K1100" s="72" t="s">
        <v>48</v>
      </c>
      <c r="L1100" s="5">
        <v>1084</v>
      </c>
      <c r="M1100" s="4">
        <v>5</v>
      </c>
      <c r="N1100" s="4" t="s">
        <v>41</v>
      </c>
      <c r="O1100" s="4" t="s">
        <v>10</v>
      </c>
      <c r="P1100" s="36" t="s">
        <v>48</v>
      </c>
    </row>
    <row r="1101" spans="1:16" x14ac:dyDescent="0.25">
      <c r="A1101" s="87" t="s">
        <v>102</v>
      </c>
      <c r="B1101" s="170" t="s">
        <v>15</v>
      </c>
      <c r="C1101" s="70" t="s">
        <v>16</v>
      </c>
      <c r="D1101" s="91">
        <v>53</v>
      </c>
      <c r="E1101" s="13">
        <v>396</v>
      </c>
      <c r="F1101" s="13">
        <v>9556</v>
      </c>
      <c r="G1101" s="18">
        <f>F1101/E1101*1000</f>
        <v>24131.313131313131</v>
      </c>
      <c r="H1101" s="71">
        <f t="shared" si="268"/>
        <v>1</v>
      </c>
      <c r="I1101" s="71">
        <f>E1101-N1101</f>
        <v>31</v>
      </c>
      <c r="J1101" s="71">
        <f>F1101-O1101</f>
        <v>2743</v>
      </c>
      <c r="K1101" s="72">
        <f>G1101-P1101</f>
        <v>5465.5597066555965</v>
      </c>
      <c r="L1101" s="5">
        <v>1085</v>
      </c>
      <c r="M1101" s="4">
        <v>52</v>
      </c>
      <c r="N1101" s="4">
        <v>365</v>
      </c>
      <c r="O1101" s="4">
        <v>6813</v>
      </c>
      <c r="P1101" s="4">
        <f>O1101/N1101*1000</f>
        <v>18665.753424657534</v>
      </c>
    </row>
    <row r="1102" spans="1:16" x14ac:dyDescent="0.25">
      <c r="A1102" s="87" t="s">
        <v>102</v>
      </c>
      <c r="B1102" s="170" t="s">
        <v>17</v>
      </c>
      <c r="C1102" s="70" t="s">
        <v>18</v>
      </c>
      <c r="D1102" s="91">
        <v>5</v>
      </c>
      <c r="E1102" s="13" t="s">
        <v>41</v>
      </c>
      <c r="F1102" s="13">
        <v>431</v>
      </c>
      <c r="G1102" s="92" t="s">
        <v>48</v>
      </c>
      <c r="H1102" s="71">
        <f t="shared" si="268"/>
        <v>-4</v>
      </c>
      <c r="I1102" s="71" t="s">
        <v>48</v>
      </c>
      <c r="J1102" s="71" t="s">
        <v>48</v>
      </c>
      <c r="K1102" s="72" t="s">
        <v>48</v>
      </c>
      <c r="L1102" s="5">
        <v>1086</v>
      </c>
      <c r="M1102" s="4">
        <v>9</v>
      </c>
      <c r="N1102" s="4" t="s">
        <v>41</v>
      </c>
      <c r="O1102" s="4" t="s">
        <v>10</v>
      </c>
      <c r="P1102" s="36" t="s">
        <v>48</v>
      </c>
    </row>
    <row r="1103" spans="1:16" x14ac:dyDescent="0.25">
      <c r="A1103" s="87" t="s">
        <v>102</v>
      </c>
      <c r="B1103" s="170">
        <v>51</v>
      </c>
      <c r="C1103" s="70" t="s">
        <v>19</v>
      </c>
      <c r="D1103" s="91">
        <v>3</v>
      </c>
      <c r="E1103" s="13" t="s">
        <v>42</v>
      </c>
      <c r="F1103" s="13" t="s">
        <v>10</v>
      </c>
      <c r="G1103" s="92" t="s">
        <v>48</v>
      </c>
      <c r="H1103" s="71">
        <f t="shared" si="268"/>
        <v>-4</v>
      </c>
      <c r="I1103" s="71" t="s">
        <v>48</v>
      </c>
      <c r="J1103" s="71" t="s">
        <v>48</v>
      </c>
      <c r="K1103" s="72" t="s">
        <v>48</v>
      </c>
      <c r="L1103" s="5">
        <v>1087</v>
      </c>
      <c r="M1103" s="4">
        <v>7</v>
      </c>
      <c r="N1103" s="4" t="s">
        <v>42</v>
      </c>
      <c r="O1103" s="4" t="s">
        <v>10</v>
      </c>
      <c r="P1103" s="36" t="s">
        <v>48</v>
      </c>
    </row>
    <row r="1104" spans="1:16" x14ac:dyDescent="0.25">
      <c r="A1104" s="87" t="s">
        <v>102</v>
      </c>
      <c r="B1104" s="170">
        <v>52</v>
      </c>
      <c r="C1104" s="70" t="s">
        <v>20</v>
      </c>
      <c r="D1104" s="91">
        <v>8</v>
      </c>
      <c r="E1104" s="13">
        <v>43</v>
      </c>
      <c r="F1104" s="13">
        <v>1207</v>
      </c>
      <c r="G1104" s="18">
        <f>F1104/E1104*1000</f>
        <v>28069.767441860462</v>
      </c>
      <c r="H1104" s="71">
        <f t="shared" si="268"/>
        <v>-4</v>
      </c>
      <c r="I1104" s="71">
        <f>E1104-N1104</f>
        <v>-11</v>
      </c>
      <c r="J1104" s="71">
        <f>F1104-O1104</f>
        <v>-93</v>
      </c>
      <c r="K1104" s="72">
        <f>G1104-P1104</f>
        <v>3995.693367786389</v>
      </c>
      <c r="L1104" s="5">
        <v>1088</v>
      </c>
      <c r="M1104" s="4">
        <v>12</v>
      </c>
      <c r="N1104" s="4">
        <v>54</v>
      </c>
      <c r="O1104" s="4">
        <v>1300</v>
      </c>
      <c r="P1104" s="4">
        <f>O1104/N1104*1000</f>
        <v>24074.074074074073</v>
      </c>
    </row>
    <row r="1105" spans="1:16" x14ac:dyDescent="0.25">
      <c r="A1105" s="87" t="s">
        <v>102</v>
      </c>
      <c r="B1105" s="170">
        <v>53</v>
      </c>
      <c r="C1105" s="70" t="s">
        <v>21</v>
      </c>
      <c r="D1105" s="91">
        <v>9</v>
      </c>
      <c r="E1105" s="13" t="s">
        <v>41</v>
      </c>
      <c r="F1105" s="13">
        <v>303</v>
      </c>
      <c r="G1105" s="92" t="s">
        <v>48</v>
      </c>
      <c r="H1105" s="71">
        <f t="shared" si="268"/>
        <v>2</v>
      </c>
      <c r="I1105" s="71" t="s">
        <v>48</v>
      </c>
      <c r="J1105" s="71">
        <f>F1105-O1105</f>
        <v>43</v>
      </c>
      <c r="K1105" s="72" t="s">
        <v>48</v>
      </c>
      <c r="L1105" s="5">
        <v>1089</v>
      </c>
      <c r="M1105" s="4">
        <v>7</v>
      </c>
      <c r="N1105" s="4" t="s">
        <v>41</v>
      </c>
      <c r="O1105" s="4">
        <v>260</v>
      </c>
      <c r="P1105" s="36" t="s">
        <v>48</v>
      </c>
    </row>
    <row r="1106" spans="1:16" x14ac:dyDescent="0.25">
      <c r="A1106" s="87" t="s">
        <v>102</v>
      </c>
      <c r="B1106" s="170">
        <v>54</v>
      </c>
      <c r="C1106" s="70" t="s">
        <v>22</v>
      </c>
      <c r="D1106" s="91">
        <v>20</v>
      </c>
      <c r="E1106" s="13" t="s">
        <v>42</v>
      </c>
      <c r="F1106" s="13">
        <v>2430</v>
      </c>
      <c r="G1106" s="92" t="s">
        <v>48</v>
      </c>
      <c r="H1106" s="71">
        <f t="shared" si="268"/>
        <v>-2</v>
      </c>
      <c r="I1106" s="71" t="s">
        <v>48</v>
      </c>
      <c r="J1106" s="71">
        <f>F1106-O1106</f>
        <v>-192</v>
      </c>
      <c r="K1106" s="72" t="s">
        <v>48</v>
      </c>
      <c r="L1106" s="5">
        <v>1090</v>
      </c>
      <c r="M1106" s="4">
        <v>22</v>
      </c>
      <c r="N1106" s="4">
        <v>86</v>
      </c>
      <c r="O1106" s="4">
        <v>2622</v>
      </c>
      <c r="P1106" s="4">
        <f>O1106/N1106*1000</f>
        <v>30488.372093023256</v>
      </c>
    </row>
    <row r="1107" spans="1:16" ht="25.5" x14ac:dyDescent="0.25">
      <c r="A1107" s="87" t="s">
        <v>102</v>
      </c>
      <c r="B1107" s="170">
        <v>56</v>
      </c>
      <c r="C1107" s="70" t="s">
        <v>24</v>
      </c>
      <c r="D1107" s="91">
        <v>8</v>
      </c>
      <c r="E1107" s="13">
        <v>23</v>
      </c>
      <c r="F1107" s="13">
        <v>844</v>
      </c>
      <c r="G1107" s="18">
        <f>F1107/E1107*1000</f>
        <v>36695.652173913048</v>
      </c>
      <c r="H1107" s="71">
        <f t="shared" si="268"/>
        <v>-1</v>
      </c>
      <c r="I1107" s="71" t="s">
        <v>48</v>
      </c>
      <c r="J1107" s="71">
        <f>F1107-O1107</f>
        <v>294</v>
      </c>
      <c r="K1107" s="72" t="s">
        <v>48</v>
      </c>
      <c r="L1107" s="5">
        <v>1091</v>
      </c>
      <c r="M1107" s="4">
        <v>9</v>
      </c>
      <c r="N1107" s="4" t="s">
        <v>41</v>
      </c>
      <c r="O1107" s="4">
        <v>550</v>
      </c>
      <c r="P1107" s="36" t="s">
        <v>48</v>
      </c>
    </row>
    <row r="1108" spans="1:16" x14ac:dyDescent="0.25">
      <c r="A1108" s="87" t="s">
        <v>102</v>
      </c>
      <c r="B1108" s="170">
        <v>61</v>
      </c>
      <c r="C1108" s="70" t="s">
        <v>25</v>
      </c>
      <c r="D1108" s="91">
        <v>1</v>
      </c>
      <c r="E1108" s="13" t="s">
        <v>41</v>
      </c>
      <c r="F1108" s="13" t="s">
        <v>10</v>
      </c>
      <c r="G1108" s="92" t="s">
        <v>48</v>
      </c>
      <c r="H1108" s="71">
        <f t="shared" ref="H1108:H1171" si="283">D1108-M1108</f>
        <v>0</v>
      </c>
      <c r="I1108" s="71" t="s">
        <v>48</v>
      </c>
      <c r="J1108" s="71" t="s">
        <v>48</v>
      </c>
      <c r="K1108" s="72" t="s">
        <v>48</v>
      </c>
      <c r="L1108" s="5">
        <v>1092</v>
      </c>
      <c r="M1108" s="4">
        <v>1</v>
      </c>
      <c r="N1108" s="4" t="s">
        <v>41</v>
      </c>
      <c r="O1108" s="4" t="s">
        <v>10</v>
      </c>
      <c r="P1108" s="36" t="s">
        <v>48</v>
      </c>
    </row>
    <row r="1109" spans="1:16" x14ac:dyDescent="0.25">
      <c r="A1109" s="87" t="s">
        <v>102</v>
      </c>
      <c r="B1109" s="170">
        <v>62</v>
      </c>
      <c r="C1109" s="70" t="s">
        <v>26</v>
      </c>
      <c r="D1109" s="91">
        <v>23</v>
      </c>
      <c r="E1109" s="13">
        <v>321</v>
      </c>
      <c r="F1109" s="13">
        <v>12097</v>
      </c>
      <c r="G1109" s="18">
        <f t="shared" ref="G1109:G1114" si="284">F1109/E1109*1000</f>
        <v>37685.358255451712</v>
      </c>
      <c r="H1109" s="71">
        <f t="shared" si="283"/>
        <v>-6</v>
      </c>
      <c r="I1109" s="71">
        <f>E1109-N1109</f>
        <v>122</v>
      </c>
      <c r="J1109" s="71">
        <f>F1109-O1109</f>
        <v>7273</v>
      </c>
      <c r="K1109" s="72">
        <f>G1109-P1109</f>
        <v>13444.152225300961</v>
      </c>
      <c r="L1109" s="5">
        <v>1093</v>
      </c>
      <c r="M1109" s="4">
        <v>29</v>
      </c>
      <c r="N1109" s="4">
        <v>199</v>
      </c>
      <c r="O1109" s="4">
        <v>4824</v>
      </c>
      <c r="P1109" s="4">
        <f>O1109/N1109*1000</f>
        <v>24241.206030150752</v>
      </c>
    </row>
    <row r="1110" spans="1:16" x14ac:dyDescent="0.25">
      <c r="A1110" s="87" t="s">
        <v>102</v>
      </c>
      <c r="B1110" s="170">
        <v>71</v>
      </c>
      <c r="C1110" s="70" t="s">
        <v>27</v>
      </c>
      <c r="D1110" s="91">
        <v>9</v>
      </c>
      <c r="E1110" s="13">
        <v>38</v>
      </c>
      <c r="F1110" s="13">
        <v>628</v>
      </c>
      <c r="G1110" s="18">
        <f t="shared" si="284"/>
        <v>16526.315789473683</v>
      </c>
      <c r="H1110" s="71">
        <f t="shared" si="283"/>
        <v>-2</v>
      </c>
      <c r="I1110" s="71" t="s">
        <v>48</v>
      </c>
      <c r="J1110" s="71">
        <f>F1110-O1110</f>
        <v>-253</v>
      </c>
      <c r="K1110" s="72" t="s">
        <v>48</v>
      </c>
      <c r="L1110" s="5">
        <v>1094</v>
      </c>
      <c r="M1110" s="4">
        <v>11</v>
      </c>
      <c r="N1110" s="4" t="s">
        <v>42</v>
      </c>
      <c r="O1110" s="4">
        <v>881</v>
      </c>
      <c r="P1110" s="36" t="s">
        <v>48</v>
      </c>
    </row>
    <row r="1111" spans="1:16" x14ac:dyDescent="0.25">
      <c r="A1111" s="87" t="s">
        <v>102</v>
      </c>
      <c r="B1111" s="170">
        <v>72</v>
      </c>
      <c r="C1111" s="70" t="s">
        <v>28</v>
      </c>
      <c r="D1111" s="91">
        <v>45</v>
      </c>
      <c r="E1111" s="13">
        <v>210</v>
      </c>
      <c r="F1111" s="13">
        <v>3745</v>
      </c>
      <c r="G1111" s="18">
        <f t="shared" si="284"/>
        <v>17833.333333333332</v>
      </c>
      <c r="H1111" s="71">
        <f t="shared" si="283"/>
        <v>-8</v>
      </c>
      <c r="I1111" s="71">
        <f>E1111-N1111</f>
        <v>-93</v>
      </c>
      <c r="J1111" s="71">
        <f>F1111-O1111</f>
        <v>-637</v>
      </c>
      <c r="K1111" s="72">
        <f>G1111-P1111</f>
        <v>3371.287128712871</v>
      </c>
      <c r="L1111" s="5">
        <v>1095</v>
      </c>
      <c r="M1111" s="4">
        <v>53</v>
      </c>
      <c r="N1111" s="4">
        <v>303</v>
      </c>
      <c r="O1111" s="4">
        <v>4382</v>
      </c>
      <c r="P1111" s="4">
        <f>O1111/N1111*1000</f>
        <v>14462.046204620461</v>
      </c>
    </row>
    <row r="1112" spans="1:16" x14ac:dyDescent="0.25">
      <c r="A1112" s="87" t="s">
        <v>102</v>
      </c>
      <c r="B1112" s="170">
        <v>81</v>
      </c>
      <c r="C1112" s="70" t="s">
        <v>29</v>
      </c>
      <c r="D1112" s="91">
        <v>17</v>
      </c>
      <c r="E1112" s="13">
        <v>53</v>
      </c>
      <c r="F1112" s="13">
        <v>1090</v>
      </c>
      <c r="G1112" s="18">
        <f t="shared" si="284"/>
        <v>20566.037735849059</v>
      </c>
      <c r="H1112" s="71">
        <f t="shared" si="283"/>
        <v>-3</v>
      </c>
      <c r="I1112" s="71">
        <f>E1112-N1112</f>
        <v>-3</v>
      </c>
      <c r="J1112" s="71">
        <f>F1112-O1112</f>
        <v>340</v>
      </c>
      <c r="K1112" s="72">
        <f>G1112-P1112</f>
        <v>7173.1805929919155</v>
      </c>
      <c r="L1112" s="5">
        <v>1096</v>
      </c>
      <c r="M1112" s="4">
        <v>20</v>
      </c>
      <c r="N1112" s="4">
        <v>56</v>
      </c>
      <c r="O1112" s="4">
        <v>750</v>
      </c>
      <c r="P1112" s="4">
        <f>O1112/N1112*1000</f>
        <v>13392.857142857143</v>
      </c>
    </row>
    <row r="1113" spans="1:16" x14ac:dyDescent="0.25">
      <c r="A1113" s="87" t="s">
        <v>103</v>
      </c>
      <c r="B1113" s="170">
        <v>0</v>
      </c>
      <c r="C1113" s="70" t="s">
        <v>6</v>
      </c>
      <c r="D1113" s="91">
        <v>6142</v>
      </c>
      <c r="E1113" s="13">
        <v>88795</v>
      </c>
      <c r="F1113" s="13">
        <v>3131143</v>
      </c>
      <c r="G1113" s="18">
        <f t="shared" si="284"/>
        <v>35262.604876400699</v>
      </c>
      <c r="H1113" s="71">
        <f t="shared" si="283"/>
        <v>-399</v>
      </c>
      <c r="I1113" s="71">
        <f>E1113-N1113</f>
        <v>-4607</v>
      </c>
      <c r="J1113" s="71">
        <f>F1113-O1113</f>
        <v>233471</v>
      </c>
      <c r="K1113" s="72">
        <f>G1113-P1113</f>
        <v>4238.9437128281825</v>
      </c>
      <c r="L1113" s="5">
        <v>1097</v>
      </c>
      <c r="M1113" s="4">
        <v>6541</v>
      </c>
      <c r="N1113" s="4">
        <v>93402</v>
      </c>
      <c r="O1113" s="4">
        <v>2897672</v>
      </c>
      <c r="P1113" s="4">
        <f>O1113/N1113*1000</f>
        <v>31023.661163572517</v>
      </c>
    </row>
    <row r="1114" spans="1:16" x14ac:dyDescent="0.25">
      <c r="A1114" s="87" t="s">
        <v>103</v>
      </c>
      <c r="B1114" s="170">
        <v>11</v>
      </c>
      <c r="C1114" s="70" t="s">
        <v>7</v>
      </c>
      <c r="D1114" s="91">
        <v>102</v>
      </c>
      <c r="E1114" s="13">
        <v>1509</v>
      </c>
      <c r="F1114" s="13">
        <v>47422</v>
      </c>
      <c r="G1114" s="18">
        <f t="shared" si="284"/>
        <v>31426.110006626906</v>
      </c>
      <c r="H1114" s="71">
        <f t="shared" si="283"/>
        <v>-8</v>
      </c>
      <c r="I1114" s="71">
        <f>E1114-N1114</f>
        <v>-90</v>
      </c>
      <c r="J1114" s="71">
        <f>F1114-O1114</f>
        <v>-4626</v>
      </c>
      <c r="K1114" s="72">
        <f>G1114-P1114</f>
        <v>-1124.2339583512039</v>
      </c>
      <c r="L1114" s="5">
        <v>1098</v>
      </c>
      <c r="M1114" s="4">
        <v>110</v>
      </c>
      <c r="N1114" s="4">
        <v>1599</v>
      </c>
      <c r="O1114" s="4">
        <v>52048</v>
      </c>
      <c r="P1114" s="4">
        <f>O1114/N1114*1000</f>
        <v>32550.34396497811</v>
      </c>
    </row>
    <row r="1115" spans="1:16" x14ac:dyDescent="0.25">
      <c r="A1115" s="87" t="s">
        <v>103</v>
      </c>
      <c r="B1115" s="170">
        <v>21</v>
      </c>
      <c r="C1115" s="70" t="s">
        <v>8</v>
      </c>
      <c r="D1115" s="91">
        <v>7</v>
      </c>
      <c r="E1115" s="13" t="s">
        <v>42</v>
      </c>
      <c r="F1115" s="13" t="s">
        <v>10</v>
      </c>
      <c r="G1115" s="92" t="s">
        <v>48</v>
      </c>
      <c r="H1115" s="71">
        <f t="shared" si="283"/>
        <v>0</v>
      </c>
      <c r="I1115" s="71" t="s">
        <v>48</v>
      </c>
      <c r="J1115" s="71" t="s">
        <v>48</v>
      </c>
      <c r="K1115" s="72" t="s">
        <v>48</v>
      </c>
      <c r="L1115" s="5">
        <v>1099</v>
      </c>
      <c r="M1115" s="4">
        <v>7</v>
      </c>
      <c r="N1115" s="4" t="s">
        <v>42</v>
      </c>
      <c r="O1115" s="4">
        <v>3292</v>
      </c>
      <c r="P1115" s="36" t="s">
        <v>48</v>
      </c>
    </row>
    <row r="1116" spans="1:16" x14ac:dyDescent="0.25">
      <c r="A1116" s="87" t="s">
        <v>103</v>
      </c>
      <c r="B1116" s="170">
        <v>22</v>
      </c>
      <c r="C1116" s="70" t="s">
        <v>9</v>
      </c>
      <c r="D1116" s="91">
        <v>22</v>
      </c>
      <c r="E1116" s="13" t="s">
        <v>45</v>
      </c>
      <c r="F1116" s="13" t="s">
        <v>10</v>
      </c>
      <c r="G1116" s="92" t="s">
        <v>48</v>
      </c>
      <c r="H1116" s="71">
        <f t="shared" si="283"/>
        <v>0</v>
      </c>
      <c r="I1116" s="71" t="s">
        <v>48</v>
      </c>
      <c r="J1116" s="71" t="s">
        <v>48</v>
      </c>
      <c r="K1116" s="72" t="s">
        <v>48</v>
      </c>
      <c r="L1116" s="5">
        <v>1100</v>
      </c>
      <c r="M1116" s="4">
        <v>22</v>
      </c>
      <c r="N1116" s="4" t="s">
        <v>45</v>
      </c>
      <c r="O1116" s="4" t="s">
        <v>10</v>
      </c>
      <c r="P1116" s="36" t="s">
        <v>48</v>
      </c>
    </row>
    <row r="1117" spans="1:16" x14ac:dyDescent="0.25">
      <c r="A1117" s="87" t="s">
        <v>103</v>
      </c>
      <c r="B1117" s="170">
        <v>23</v>
      </c>
      <c r="C1117" s="70" t="s">
        <v>11</v>
      </c>
      <c r="D1117" s="91">
        <v>559</v>
      </c>
      <c r="E1117" s="13">
        <v>3592</v>
      </c>
      <c r="F1117" s="13">
        <v>160246</v>
      </c>
      <c r="G1117" s="18">
        <f t="shared" ref="G1117:G1134" si="285">F1117/E1117*1000</f>
        <v>44611.9153674833</v>
      </c>
      <c r="H1117" s="71">
        <f t="shared" si="283"/>
        <v>-195</v>
      </c>
      <c r="I1117" s="71">
        <f t="shared" ref="I1117:I1132" si="286">E1117-N1117</f>
        <v>-4120</v>
      </c>
      <c r="J1117" s="71">
        <f t="shared" ref="J1117:J1132" si="287">F1117-O1117</f>
        <v>-135611</v>
      </c>
      <c r="K1117" s="72">
        <f t="shared" ref="K1117:K1132" si="288">G1117-P1117</f>
        <v>6248.7151600144207</v>
      </c>
      <c r="L1117" s="5">
        <v>1101</v>
      </c>
      <c r="M1117" s="4">
        <v>754</v>
      </c>
      <c r="N1117" s="4">
        <v>7712</v>
      </c>
      <c r="O1117" s="4">
        <v>295857</v>
      </c>
      <c r="P1117" s="4">
        <f t="shared" ref="P1117:P1132" si="289">O1117/N1117*1000</f>
        <v>38363.200207468879</v>
      </c>
    </row>
    <row r="1118" spans="1:16" x14ac:dyDescent="0.25">
      <c r="A1118" s="87" t="s">
        <v>103</v>
      </c>
      <c r="B1118" s="170" t="s">
        <v>12</v>
      </c>
      <c r="C1118" s="70" t="s">
        <v>13</v>
      </c>
      <c r="D1118" s="91">
        <v>236</v>
      </c>
      <c r="E1118" s="13">
        <v>12212</v>
      </c>
      <c r="F1118" s="13">
        <v>584505</v>
      </c>
      <c r="G1118" s="18">
        <f t="shared" si="285"/>
        <v>47863.167376351128</v>
      </c>
      <c r="H1118" s="71">
        <f t="shared" si="283"/>
        <v>-46</v>
      </c>
      <c r="I1118" s="71">
        <f t="shared" si="286"/>
        <v>-1405</v>
      </c>
      <c r="J1118" s="71">
        <f t="shared" si="287"/>
        <v>86647</v>
      </c>
      <c r="K1118" s="72">
        <f t="shared" si="288"/>
        <v>11301.663374001124</v>
      </c>
      <c r="L1118" s="5">
        <v>1102</v>
      </c>
      <c r="M1118" s="4">
        <v>282</v>
      </c>
      <c r="N1118" s="4">
        <v>13617</v>
      </c>
      <c r="O1118" s="4">
        <v>497858</v>
      </c>
      <c r="P1118" s="4">
        <f t="shared" si="289"/>
        <v>36561.504002350004</v>
      </c>
    </row>
    <row r="1119" spans="1:16" x14ac:dyDescent="0.25">
      <c r="A1119" s="87" t="s">
        <v>103</v>
      </c>
      <c r="B1119" s="170">
        <v>42</v>
      </c>
      <c r="C1119" s="70" t="s">
        <v>14</v>
      </c>
      <c r="D1119" s="91">
        <v>375</v>
      </c>
      <c r="E1119" s="13">
        <v>4936</v>
      </c>
      <c r="F1119" s="13">
        <v>255108</v>
      </c>
      <c r="G1119" s="18">
        <f t="shared" si="285"/>
        <v>51683.144246353324</v>
      </c>
      <c r="H1119" s="71">
        <f t="shared" si="283"/>
        <v>-20</v>
      </c>
      <c r="I1119" s="71">
        <f t="shared" si="286"/>
        <v>161</v>
      </c>
      <c r="J1119" s="71">
        <f t="shared" si="287"/>
        <v>55270</v>
      </c>
      <c r="K1119" s="72">
        <f t="shared" si="288"/>
        <v>9832.2541939973016</v>
      </c>
      <c r="L1119" s="5">
        <v>1103</v>
      </c>
      <c r="M1119" s="4">
        <v>395</v>
      </c>
      <c r="N1119" s="4">
        <v>4775</v>
      </c>
      <c r="O1119" s="4">
        <v>199838</v>
      </c>
      <c r="P1119" s="4">
        <f t="shared" si="289"/>
        <v>41850.890052356022</v>
      </c>
    </row>
    <row r="1120" spans="1:16" x14ac:dyDescent="0.25">
      <c r="A1120" s="87" t="s">
        <v>103</v>
      </c>
      <c r="B1120" s="170" t="s">
        <v>15</v>
      </c>
      <c r="C1120" s="70" t="s">
        <v>16</v>
      </c>
      <c r="D1120" s="91">
        <v>1046</v>
      </c>
      <c r="E1120" s="13">
        <v>15419</v>
      </c>
      <c r="F1120" s="13">
        <v>374194</v>
      </c>
      <c r="G1120" s="18">
        <f t="shared" si="285"/>
        <v>24268.370192619495</v>
      </c>
      <c r="H1120" s="71">
        <f t="shared" si="283"/>
        <v>-80</v>
      </c>
      <c r="I1120" s="71">
        <f t="shared" si="286"/>
        <v>-1084</v>
      </c>
      <c r="J1120" s="71">
        <f t="shared" si="287"/>
        <v>-14210</v>
      </c>
      <c r="K1120" s="72">
        <f t="shared" si="288"/>
        <v>733.01298483908977</v>
      </c>
      <c r="L1120" s="5">
        <v>1104</v>
      </c>
      <c r="M1120" s="4">
        <v>1126</v>
      </c>
      <c r="N1120" s="4">
        <v>16503</v>
      </c>
      <c r="O1120" s="4">
        <v>388404</v>
      </c>
      <c r="P1120" s="4">
        <f t="shared" si="289"/>
        <v>23535.357207780406</v>
      </c>
    </row>
    <row r="1121" spans="1:16" x14ac:dyDescent="0.25">
      <c r="A1121" s="87" t="s">
        <v>103</v>
      </c>
      <c r="B1121" s="170" t="s">
        <v>17</v>
      </c>
      <c r="C1121" s="70" t="s">
        <v>18</v>
      </c>
      <c r="D1121" s="91">
        <v>291</v>
      </c>
      <c r="E1121" s="13">
        <v>5358</v>
      </c>
      <c r="F1121" s="13">
        <v>206566</v>
      </c>
      <c r="G1121" s="18">
        <f t="shared" si="285"/>
        <v>38552.818215752144</v>
      </c>
      <c r="H1121" s="71">
        <f t="shared" si="283"/>
        <v>-22</v>
      </c>
      <c r="I1121" s="71">
        <f t="shared" si="286"/>
        <v>168</v>
      </c>
      <c r="J1121" s="71">
        <f t="shared" si="287"/>
        <v>24648</v>
      </c>
      <c r="K1121" s="72">
        <f t="shared" si="288"/>
        <v>3501.1804508195783</v>
      </c>
      <c r="L1121" s="5">
        <v>1105</v>
      </c>
      <c r="M1121" s="4">
        <v>313</v>
      </c>
      <c r="N1121" s="4">
        <v>5190</v>
      </c>
      <c r="O1121" s="4">
        <v>181918</v>
      </c>
      <c r="P1121" s="4">
        <f t="shared" si="289"/>
        <v>35051.637764932566</v>
      </c>
    </row>
    <row r="1122" spans="1:16" x14ac:dyDescent="0.25">
      <c r="A1122" s="87" t="s">
        <v>103</v>
      </c>
      <c r="B1122" s="170">
        <v>51</v>
      </c>
      <c r="C1122" s="70" t="s">
        <v>19</v>
      </c>
      <c r="D1122" s="91">
        <v>58</v>
      </c>
      <c r="E1122" s="13">
        <v>1007</v>
      </c>
      <c r="F1122" s="13">
        <v>41336</v>
      </c>
      <c r="G1122" s="18">
        <f t="shared" si="285"/>
        <v>41048.659384309831</v>
      </c>
      <c r="H1122" s="71">
        <f t="shared" si="283"/>
        <v>-12</v>
      </c>
      <c r="I1122" s="71">
        <f t="shared" si="286"/>
        <v>-112</v>
      </c>
      <c r="J1122" s="71">
        <f t="shared" si="287"/>
        <v>-1577</v>
      </c>
      <c r="K1122" s="72">
        <f t="shared" si="288"/>
        <v>2699.2402600917776</v>
      </c>
      <c r="L1122" s="5">
        <v>1106</v>
      </c>
      <c r="M1122" s="4">
        <v>70</v>
      </c>
      <c r="N1122" s="4">
        <v>1119</v>
      </c>
      <c r="O1122" s="4">
        <v>42913</v>
      </c>
      <c r="P1122" s="4">
        <f t="shared" si="289"/>
        <v>38349.419124218053</v>
      </c>
    </row>
    <row r="1123" spans="1:16" x14ac:dyDescent="0.25">
      <c r="A1123" s="87" t="s">
        <v>103</v>
      </c>
      <c r="B1123" s="170">
        <v>52</v>
      </c>
      <c r="C1123" s="70" t="s">
        <v>20</v>
      </c>
      <c r="D1123" s="91">
        <v>338</v>
      </c>
      <c r="E1123" s="13">
        <v>3095</v>
      </c>
      <c r="F1123" s="13">
        <v>156035</v>
      </c>
      <c r="G1123" s="18">
        <f t="shared" si="285"/>
        <v>50415.185783521803</v>
      </c>
      <c r="H1123" s="71">
        <f t="shared" si="283"/>
        <v>-37</v>
      </c>
      <c r="I1123" s="71">
        <f t="shared" si="286"/>
        <v>-129</v>
      </c>
      <c r="J1123" s="71">
        <f t="shared" si="287"/>
        <v>5299</v>
      </c>
      <c r="K1123" s="72">
        <f t="shared" si="288"/>
        <v>3660.8433517600206</v>
      </c>
      <c r="L1123" s="5">
        <v>1107</v>
      </c>
      <c r="M1123" s="4">
        <v>375</v>
      </c>
      <c r="N1123" s="4">
        <v>3224</v>
      </c>
      <c r="O1123" s="4">
        <v>150736</v>
      </c>
      <c r="P1123" s="4">
        <f t="shared" si="289"/>
        <v>46754.342431761783</v>
      </c>
    </row>
    <row r="1124" spans="1:16" x14ac:dyDescent="0.25">
      <c r="A1124" s="87" t="s">
        <v>103</v>
      </c>
      <c r="B1124" s="170">
        <v>53</v>
      </c>
      <c r="C1124" s="70" t="s">
        <v>21</v>
      </c>
      <c r="D1124" s="91">
        <v>296</v>
      </c>
      <c r="E1124" s="13">
        <v>1296</v>
      </c>
      <c r="F1124" s="13">
        <v>39279</v>
      </c>
      <c r="G1124" s="18">
        <f t="shared" si="285"/>
        <v>30307.870370370369</v>
      </c>
      <c r="H1124" s="71">
        <f t="shared" si="283"/>
        <v>6</v>
      </c>
      <c r="I1124" s="71">
        <f t="shared" si="286"/>
        <v>-47</v>
      </c>
      <c r="J1124" s="71">
        <f t="shared" si="287"/>
        <v>4005</v>
      </c>
      <c r="K1124" s="72">
        <f t="shared" si="288"/>
        <v>4042.7921871983635</v>
      </c>
      <c r="L1124" s="5">
        <v>1108</v>
      </c>
      <c r="M1124" s="4">
        <v>290</v>
      </c>
      <c r="N1124" s="4">
        <v>1343</v>
      </c>
      <c r="O1124" s="4">
        <v>35274</v>
      </c>
      <c r="P1124" s="4">
        <f t="shared" si="289"/>
        <v>26265.078183172005</v>
      </c>
    </row>
    <row r="1125" spans="1:16" x14ac:dyDescent="0.25">
      <c r="A1125" s="87" t="s">
        <v>103</v>
      </c>
      <c r="B1125" s="170">
        <v>54</v>
      </c>
      <c r="C1125" s="70" t="s">
        <v>22</v>
      </c>
      <c r="D1125" s="91">
        <v>424</v>
      </c>
      <c r="E1125" s="13">
        <v>2576</v>
      </c>
      <c r="F1125" s="13">
        <v>119899</v>
      </c>
      <c r="G1125" s="18">
        <f t="shared" si="285"/>
        <v>46544.642857142855</v>
      </c>
      <c r="H1125" s="71">
        <f t="shared" si="283"/>
        <v>-33</v>
      </c>
      <c r="I1125" s="71">
        <f t="shared" si="286"/>
        <v>-383</v>
      </c>
      <c r="J1125" s="71">
        <f t="shared" si="287"/>
        <v>-3236</v>
      </c>
      <c r="K1125" s="72">
        <f t="shared" si="288"/>
        <v>4930.9220055037877</v>
      </c>
      <c r="L1125" s="5">
        <v>1109</v>
      </c>
      <c r="M1125" s="4">
        <v>457</v>
      </c>
      <c r="N1125" s="4">
        <v>2959</v>
      </c>
      <c r="O1125" s="4">
        <v>123135</v>
      </c>
      <c r="P1125" s="4">
        <f t="shared" si="289"/>
        <v>41613.720851639067</v>
      </c>
    </row>
    <row r="1126" spans="1:16" x14ac:dyDescent="0.25">
      <c r="A1126" s="87" t="s">
        <v>103</v>
      </c>
      <c r="B1126" s="170">
        <v>55</v>
      </c>
      <c r="C1126" s="70" t="s">
        <v>23</v>
      </c>
      <c r="D1126" s="91">
        <v>26</v>
      </c>
      <c r="E1126" s="13">
        <v>580</v>
      </c>
      <c r="F1126" s="13">
        <v>33631</v>
      </c>
      <c r="G1126" s="18">
        <f t="shared" si="285"/>
        <v>57984.482758620688</v>
      </c>
      <c r="H1126" s="71">
        <f t="shared" si="283"/>
        <v>3</v>
      </c>
      <c r="I1126" s="71">
        <f t="shared" si="286"/>
        <v>208</v>
      </c>
      <c r="J1126" s="71">
        <f t="shared" si="287"/>
        <v>12437</v>
      </c>
      <c r="K1126" s="72">
        <f t="shared" si="288"/>
        <v>1011.3644790507897</v>
      </c>
      <c r="L1126" s="5">
        <v>1110</v>
      </c>
      <c r="M1126" s="4">
        <v>23</v>
      </c>
      <c r="N1126" s="4">
        <v>372</v>
      </c>
      <c r="O1126" s="4">
        <v>21194</v>
      </c>
      <c r="P1126" s="4">
        <f t="shared" si="289"/>
        <v>56973.118279569899</v>
      </c>
    </row>
    <row r="1127" spans="1:16" ht="25.5" x14ac:dyDescent="0.25">
      <c r="A1127" s="87" t="s">
        <v>103</v>
      </c>
      <c r="B1127" s="170">
        <v>56</v>
      </c>
      <c r="C1127" s="70" t="s">
        <v>24</v>
      </c>
      <c r="D1127" s="91">
        <v>293</v>
      </c>
      <c r="E1127" s="13">
        <v>6947</v>
      </c>
      <c r="F1127" s="13">
        <v>170961</v>
      </c>
      <c r="G1127" s="18">
        <f t="shared" si="285"/>
        <v>24609.327767381605</v>
      </c>
      <c r="H1127" s="71">
        <f t="shared" si="283"/>
        <v>7</v>
      </c>
      <c r="I1127" s="71">
        <f t="shared" si="286"/>
        <v>625</v>
      </c>
      <c r="J1127" s="71">
        <f t="shared" si="287"/>
        <v>51803</v>
      </c>
      <c r="K1127" s="72">
        <f t="shared" si="288"/>
        <v>5761.17844754611</v>
      </c>
      <c r="L1127" s="5">
        <v>1111</v>
      </c>
      <c r="M1127" s="4">
        <v>286</v>
      </c>
      <c r="N1127" s="4">
        <v>6322</v>
      </c>
      <c r="O1127" s="4">
        <v>119158</v>
      </c>
      <c r="P1127" s="4">
        <f t="shared" si="289"/>
        <v>18848.149319835495</v>
      </c>
    </row>
    <row r="1128" spans="1:16" x14ac:dyDescent="0.25">
      <c r="A1128" s="87" t="s">
        <v>103</v>
      </c>
      <c r="B1128" s="170">
        <v>61</v>
      </c>
      <c r="C1128" s="70" t="s">
        <v>25</v>
      </c>
      <c r="D1128" s="91">
        <v>47</v>
      </c>
      <c r="E1128" s="13">
        <v>867</v>
      </c>
      <c r="F1128" s="13">
        <v>32596</v>
      </c>
      <c r="G1128" s="18">
        <f t="shared" si="285"/>
        <v>37596.309111880044</v>
      </c>
      <c r="H1128" s="71">
        <f t="shared" si="283"/>
        <v>2</v>
      </c>
      <c r="I1128" s="71">
        <f t="shared" si="286"/>
        <v>38</v>
      </c>
      <c r="J1128" s="71">
        <f t="shared" si="287"/>
        <v>10411</v>
      </c>
      <c r="K1128" s="72">
        <f t="shared" si="288"/>
        <v>10835.151090167135</v>
      </c>
      <c r="L1128" s="5">
        <v>1112</v>
      </c>
      <c r="M1128" s="4">
        <v>45</v>
      </c>
      <c r="N1128" s="4">
        <v>829</v>
      </c>
      <c r="O1128" s="4">
        <v>22185</v>
      </c>
      <c r="P1128" s="4">
        <f t="shared" si="289"/>
        <v>26761.158021712909</v>
      </c>
    </row>
    <row r="1129" spans="1:16" x14ac:dyDescent="0.25">
      <c r="A1129" s="87" t="s">
        <v>103</v>
      </c>
      <c r="B1129" s="170">
        <v>62</v>
      </c>
      <c r="C1129" s="70" t="s">
        <v>26</v>
      </c>
      <c r="D1129" s="91">
        <v>852</v>
      </c>
      <c r="E1129" s="13">
        <v>15293</v>
      </c>
      <c r="F1129" s="13">
        <v>616285</v>
      </c>
      <c r="G1129" s="18">
        <f t="shared" si="285"/>
        <v>40298.502582881054</v>
      </c>
      <c r="H1129" s="71">
        <f t="shared" si="283"/>
        <v>44</v>
      </c>
      <c r="I1129" s="71">
        <f t="shared" si="286"/>
        <v>1418</v>
      </c>
      <c r="J1129" s="71">
        <f t="shared" si="287"/>
        <v>108612</v>
      </c>
      <c r="K1129" s="72">
        <f t="shared" si="288"/>
        <v>3709.4575378360096</v>
      </c>
      <c r="L1129" s="5">
        <v>1113</v>
      </c>
      <c r="M1129" s="4">
        <v>808</v>
      </c>
      <c r="N1129" s="4">
        <v>13875</v>
      </c>
      <c r="O1129" s="4">
        <v>507673</v>
      </c>
      <c r="P1129" s="4">
        <f t="shared" si="289"/>
        <v>36589.045045045044</v>
      </c>
    </row>
    <row r="1130" spans="1:16" x14ac:dyDescent="0.25">
      <c r="A1130" s="87" t="s">
        <v>103</v>
      </c>
      <c r="B1130" s="170">
        <v>71</v>
      </c>
      <c r="C1130" s="70" t="s">
        <v>27</v>
      </c>
      <c r="D1130" s="91">
        <v>56</v>
      </c>
      <c r="E1130" s="13">
        <v>1333</v>
      </c>
      <c r="F1130" s="13">
        <v>26630</v>
      </c>
      <c r="G1130" s="18">
        <f t="shared" si="285"/>
        <v>19977.494373593399</v>
      </c>
      <c r="H1130" s="71">
        <f t="shared" si="283"/>
        <v>-9</v>
      </c>
      <c r="I1130" s="71">
        <f t="shared" si="286"/>
        <v>-24</v>
      </c>
      <c r="J1130" s="71">
        <f t="shared" si="287"/>
        <v>1205</v>
      </c>
      <c r="K1130" s="72">
        <f t="shared" si="288"/>
        <v>1241.311617513813</v>
      </c>
      <c r="L1130" s="5">
        <v>1114</v>
      </c>
      <c r="M1130" s="4">
        <v>65</v>
      </c>
      <c r="N1130" s="4">
        <v>1357</v>
      </c>
      <c r="O1130" s="4">
        <v>25425</v>
      </c>
      <c r="P1130" s="4">
        <f t="shared" si="289"/>
        <v>18736.182756079586</v>
      </c>
    </row>
    <row r="1131" spans="1:16" x14ac:dyDescent="0.25">
      <c r="A1131" s="87" t="s">
        <v>103</v>
      </c>
      <c r="B1131" s="170">
        <v>72</v>
      </c>
      <c r="C1131" s="70" t="s">
        <v>28</v>
      </c>
      <c r="D1131" s="91">
        <v>569</v>
      </c>
      <c r="E1131" s="13">
        <v>8966</v>
      </c>
      <c r="F1131" s="13">
        <v>126139</v>
      </c>
      <c r="G1131" s="18">
        <f t="shared" si="285"/>
        <v>14068.592460405978</v>
      </c>
      <c r="H1131" s="71">
        <f t="shared" si="283"/>
        <v>15</v>
      </c>
      <c r="I1131" s="71">
        <f t="shared" si="286"/>
        <v>766</v>
      </c>
      <c r="J1131" s="71">
        <f t="shared" si="287"/>
        <v>20727</v>
      </c>
      <c r="K1131" s="72">
        <f t="shared" si="288"/>
        <v>1213.4705091864653</v>
      </c>
      <c r="L1131" s="5">
        <v>1115</v>
      </c>
      <c r="M1131" s="4">
        <v>554</v>
      </c>
      <c r="N1131" s="4">
        <v>8200</v>
      </c>
      <c r="O1131" s="4">
        <v>105412</v>
      </c>
      <c r="P1131" s="4">
        <f t="shared" si="289"/>
        <v>12855.121951219513</v>
      </c>
    </row>
    <row r="1132" spans="1:16" x14ac:dyDescent="0.25">
      <c r="A1132" s="87" t="s">
        <v>103</v>
      </c>
      <c r="B1132" s="170">
        <v>81</v>
      </c>
      <c r="C1132" s="70" t="s">
        <v>29</v>
      </c>
      <c r="D1132" s="91">
        <v>532</v>
      </c>
      <c r="E1132" s="13">
        <v>3179</v>
      </c>
      <c r="F1132" s="13">
        <v>82366</v>
      </c>
      <c r="G1132" s="18">
        <f t="shared" si="285"/>
        <v>25909.405473419316</v>
      </c>
      <c r="H1132" s="71">
        <f t="shared" si="283"/>
        <v>-15</v>
      </c>
      <c r="I1132" s="71">
        <f t="shared" si="286"/>
        <v>-532</v>
      </c>
      <c r="J1132" s="71">
        <f t="shared" si="287"/>
        <v>302</v>
      </c>
      <c r="K1132" s="72">
        <f t="shared" si="288"/>
        <v>3795.6894938989681</v>
      </c>
      <c r="L1132" s="5">
        <v>1116</v>
      </c>
      <c r="M1132" s="4">
        <v>547</v>
      </c>
      <c r="N1132" s="4">
        <v>3711</v>
      </c>
      <c r="O1132" s="4">
        <v>82064</v>
      </c>
      <c r="P1132" s="4">
        <f t="shared" si="289"/>
        <v>22113.715979520348</v>
      </c>
    </row>
    <row r="1133" spans="1:16" x14ac:dyDescent="0.25">
      <c r="A1133" s="87" t="s">
        <v>103</v>
      </c>
      <c r="B1133" s="170">
        <v>99</v>
      </c>
      <c r="C1133" s="70" t="s">
        <v>30</v>
      </c>
      <c r="D1133" s="91">
        <v>13</v>
      </c>
      <c r="E1133" s="13">
        <v>15</v>
      </c>
      <c r="F1133" s="13">
        <v>462</v>
      </c>
      <c r="G1133" s="18">
        <f t="shared" si="285"/>
        <v>30800</v>
      </c>
      <c r="H1133" s="71">
        <f t="shared" si="283"/>
        <v>1</v>
      </c>
      <c r="I1133" s="71" t="s">
        <v>48</v>
      </c>
      <c r="J1133" s="71">
        <f>F1133-O1133</f>
        <v>97</v>
      </c>
      <c r="K1133" s="72" t="s">
        <v>48</v>
      </c>
      <c r="L1133" s="5">
        <v>1117</v>
      </c>
      <c r="M1133" s="4">
        <v>12</v>
      </c>
      <c r="N1133" s="4" t="s">
        <v>41</v>
      </c>
      <c r="O1133" s="4">
        <v>365</v>
      </c>
      <c r="P1133" s="36" t="s">
        <v>48</v>
      </c>
    </row>
    <row r="1134" spans="1:16" x14ac:dyDescent="0.25">
      <c r="A1134" s="87" t="s">
        <v>104</v>
      </c>
      <c r="B1134" s="170">
        <v>0</v>
      </c>
      <c r="C1134" s="70" t="s">
        <v>6</v>
      </c>
      <c r="D1134" s="91">
        <v>1289</v>
      </c>
      <c r="E1134" s="13">
        <v>12223</v>
      </c>
      <c r="F1134" s="13">
        <v>430601</v>
      </c>
      <c r="G1134" s="18">
        <f t="shared" si="285"/>
        <v>35228.749079604022</v>
      </c>
      <c r="H1134" s="71">
        <f t="shared" si="283"/>
        <v>-293</v>
      </c>
      <c r="I1134" s="71">
        <f>E1134-N1134</f>
        <v>-2075</v>
      </c>
      <c r="J1134" s="71">
        <f>F1134-O1134</f>
        <v>-10165</v>
      </c>
      <c r="K1134" s="72">
        <f>G1134-P1134</f>
        <v>4401.6403930744382</v>
      </c>
      <c r="L1134" s="5">
        <v>1118</v>
      </c>
      <c r="M1134" s="4">
        <v>1582</v>
      </c>
      <c r="N1134" s="4">
        <v>14298</v>
      </c>
      <c r="O1134" s="4">
        <v>440766</v>
      </c>
      <c r="P1134" s="4">
        <f>O1134/N1134*1000</f>
        <v>30827.108686529584</v>
      </c>
    </row>
    <row r="1135" spans="1:16" x14ac:dyDescent="0.25">
      <c r="A1135" s="87" t="s">
        <v>104</v>
      </c>
      <c r="B1135" s="170">
        <v>11</v>
      </c>
      <c r="C1135" s="70" t="s">
        <v>7</v>
      </c>
      <c r="D1135" s="91">
        <v>17</v>
      </c>
      <c r="E1135" s="13" t="s">
        <v>42</v>
      </c>
      <c r="F1135" s="13">
        <v>4176</v>
      </c>
      <c r="G1135" s="92" t="s">
        <v>48</v>
      </c>
      <c r="H1135" s="71">
        <f t="shared" si="283"/>
        <v>-6</v>
      </c>
      <c r="I1135" s="71" t="s">
        <v>48</v>
      </c>
      <c r="J1135" s="71">
        <f>F1135-O1135</f>
        <v>-1116</v>
      </c>
      <c r="K1135" s="72" t="s">
        <v>48</v>
      </c>
      <c r="L1135" s="5">
        <v>1119</v>
      </c>
      <c r="M1135" s="4">
        <v>23</v>
      </c>
      <c r="N1135" s="4">
        <v>84</v>
      </c>
      <c r="O1135" s="4">
        <v>5292</v>
      </c>
      <c r="P1135" s="4">
        <f>O1135/N1135*1000</f>
        <v>63000</v>
      </c>
    </row>
    <row r="1136" spans="1:16" x14ac:dyDescent="0.25">
      <c r="A1136" s="87" t="s">
        <v>104</v>
      </c>
      <c r="B1136" s="170">
        <v>21</v>
      </c>
      <c r="C1136" s="70" t="s">
        <v>8</v>
      </c>
      <c r="D1136" s="91">
        <v>3</v>
      </c>
      <c r="E1136" s="13" t="s">
        <v>42</v>
      </c>
      <c r="F1136" s="13" t="s">
        <v>10</v>
      </c>
      <c r="G1136" s="92" t="s">
        <v>48</v>
      </c>
      <c r="H1136" s="71">
        <f t="shared" si="283"/>
        <v>0</v>
      </c>
      <c r="I1136" s="71" t="s">
        <v>48</v>
      </c>
      <c r="J1136" s="71" t="s">
        <v>48</v>
      </c>
      <c r="K1136" s="72" t="s">
        <v>48</v>
      </c>
      <c r="L1136" s="5">
        <v>1120</v>
      </c>
      <c r="M1136" s="4">
        <v>3</v>
      </c>
      <c r="N1136" s="4" t="s">
        <v>42</v>
      </c>
      <c r="O1136" s="4" t="s">
        <v>10</v>
      </c>
      <c r="P1136" s="36" t="s">
        <v>48</v>
      </c>
    </row>
    <row r="1137" spans="1:16" x14ac:dyDescent="0.25">
      <c r="A1137" s="87" t="s">
        <v>104</v>
      </c>
      <c r="B1137" s="170">
        <v>22</v>
      </c>
      <c r="C1137" s="70" t="s">
        <v>9</v>
      </c>
      <c r="D1137" s="91">
        <v>12</v>
      </c>
      <c r="E1137" s="13" t="s">
        <v>42</v>
      </c>
      <c r="F1137" s="13" t="s">
        <v>10</v>
      </c>
      <c r="G1137" s="92" t="s">
        <v>48</v>
      </c>
      <c r="H1137" s="71">
        <f t="shared" si="283"/>
        <v>5</v>
      </c>
      <c r="I1137" s="71" t="s">
        <v>48</v>
      </c>
      <c r="J1137" s="71" t="s">
        <v>48</v>
      </c>
      <c r="K1137" s="72" t="s">
        <v>48</v>
      </c>
      <c r="L1137" s="5">
        <v>1121</v>
      </c>
      <c r="M1137" s="4">
        <v>7</v>
      </c>
      <c r="N1137" s="4" t="s">
        <v>42</v>
      </c>
      <c r="O1137" s="4" t="s">
        <v>10</v>
      </c>
      <c r="P1137" s="36" t="s">
        <v>48</v>
      </c>
    </row>
    <row r="1138" spans="1:16" x14ac:dyDescent="0.25">
      <c r="A1138" s="87" t="s">
        <v>104</v>
      </c>
      <c r="B1138" s="170">
        <v>23</v>
      </c>
      <c r="C1138" s="70" t="s">
        <v>11</v>
      </c>
      <c r="D1138" s="91">
        <v>158</v>
      </c>
      <c r="E1138" s="13">
        <v>602</v>
      </c>
      <c r="F1138" s="13">
        <v>31154</v>
      </c>
      <c r="G1138" s="18">
        <f>F1138/E1138*1000</f>
        <v>51750.830564784053</v>
      </c>
      <c r="H1138" s="71">
        <f t="shared" si="283"/>
        <v>-148</v>
      </c>
      <c r="I1138" s="71">
        <f t="shared" ref="I1138:K1139" si="290">E1138-N1138</f>
        <v>-721</v>
      </c>
      <c r="J1138" s="71">
        <f t="shared" si="290"/>
        <v>-18991</v>
      </c>
      <c r="K1138" s="72">
        <f t="shared" si="290"/>
        <v>13848.336233718292</v>
      </c>
      <c r="L1138" s="5">
        <v>1122</v>
      </c>
      <c r="M1138" s="4">
        <v>306</v>
      </c>
      <c r="N1138" s="4">
        <v>1323</v>
      </c>
      <c r="O1138" s="4">
        <v>50145</v>
      </c>
      <c r="P1138" s="4">
        <f t="shared" ref="P1138:P1146" si="291">O1138/N1138*1000</f>
        <v>37902.494331065762</v>
      </c>
    </row>
    <row r="1139" spans="1:16" x14ac:dyDescent="0.25">
      <c r="A1139" s="87" t="s">
        <v>104</v>
      </c>
      <c r="B1139" s="170" t="s">
        <v>12</v>
      </c>
      <c r="C1139" s="70" t="s">
        <v>13</v>
      </c>
      <c r="D1139" s="91">
        <v>62</v>
      </c>
      <c r="E1139" s="13">
        <v>830</v>
      </c>
      <c r="F1139" s="13">
        <v>38238</v>
      </c>
      <c r="G1139" s="18">
        <f>F1139/E1139*1000</f>
        <v>46069.879518072288</v>
      </c>
      <c r="H1139" s="71">
        <f t="shared" si="283"/>
        <v>-4</v>
      </c>
      <c r="I1139" s="71">
        <f t="shared" si="290"/>
        <v>-210</v>
      </c>
      <c r="J1139" s="71">
        <f t="shared" si="290"/>
        <v>-6134</v>
      </c>
      <c r="K1139" s="72">
        <f t="shared" si="290"/>
        <v>3404.4949026876711</v>
      </c>
      <c r="L1139" s="5">
        <v>1123</v>
      </c>
      <c r="M1139" s="4">
        <v>66</v>
      </c>
      <c r="N1139" s="4">
        <v>1040</v>
      </c>
      <c r="O1139" s="4">
        <v>44372</v>
      </c>
      <c r="P1139" s="4">
        <f t="shared" si="291"/>
        <v>42665.384615384617</v>
      </c>
    </row>
    <row r="1140" spans="1:16" x14ac:dyDescent="0.25">
      <c r="A1140" s="87" t="s">
        <v>104</v>
      </c>
      <c r="B1140" s="170">
        <v>42</v>
      </c>
      <c r="C1140" s="70" t="s">
        <v>14</v>
      </c>
      <c r="D1140" s="91">
        <v>28</v>
      </c>
      <c r="E1140" s="13" t="s">
        <v>43</v>
      </c>
      <c r="F1140" s="13">
        <v>6341</v>
      </c>
      <c r="G1140" s="92" t="s">
        <v>48</v>
      </c>
      <c r="H1140" s="71">
        <f t="shared" si="283"/>
        <v>-16</v>
      </c>
      <c r="I1140" s="71" t="s">
        <v>48</v>
      </c>
      <c r="J1140" s="71">
        <f t="shared" ref="J1140:J1146" si="292">F1140-O1140</f>
        <v>-1439</v>
      </c>
      <c r="K1140" s="72" t="s">
        <v>48</v>
      </c>
      <c r="L1140" s="5">
        <v>1124</v>
      </c>
      <c r="M1140" s="4">
        <v>44</v>
      </c>
      <c r="N1140" s="4">
        <v>249</v>
      </c>
      <c r="O1140" s="4">
        <v>7780</v>
      </c>
      <c r="P1140" s="4">
        <f t="shared" si="291"/>
        <v>31244.979919678717</v>
      </c>
    </row>
    <row r="1141" spans="1:16" x14ac:dyDescent="0.25">
      <c r="A1141" s="87" t="s">
        <v>104</v>
      </c>
      <c r="B1141" s="170" t="s">
        <v>15</v>
      </c>
      <c r="C1141" s="70" t="s">
        <v>16</v>
      </c>
      <c r="D1141" s="91">
        <v>180</v>
      </c>
      <c r="E1141" s="13">
        <v>2202</v>
      </c>
      <c r="F1141" s="13">
        <v>57590</v>
      </c>
      <c r="G1141" s="18">
        <f t="shared" ref="G1141:G1146" si="293">F1141/E1141*1000</f>
        <v>26153.496821071752</v>
      </c>
      <c r="H1141" s="71">
        <f t="shared" si="283"/>
        <v>-27</v>
      </c>
      <c r="I1141" s="71">
        <f t="shared" ref="I1141:I1146" si="294">E1141-N1141</f>
        <v>-235</v>
      </c>
      <c r="J1141" s="71">
        <f t="shared" si="292"/>
        <v>1328</v>
      </c>
      <c r="K1141" s="72">
        <f t="shared" ref="K1141:K1146" si="295">G1141-P1141</f>
        <v>3066.9149581255042</v>
      </c>
      <c r="L1141" s="5">
        <v>1125</v>
      </c>
      <c r="M1141" s="4">
        <v>207</v>
      </c>
      <c r="N1141" s="4">
        <v>2437</v>
      </c>
      <c r="O1141" s="4">
        <v>56262</v>
      </c>
      <c r="P1141" s="4">
        <f t="shared" si="291"/>
        <v>23086.581862946248</v>
      </c>
    </row>
    <row r="1142" spans="1:16" x14ac:dyDescent="0.25">
      <c r="A1142" s="87" t="s">
        <v>104</v>
      </c>
      <c r="B1142" s="170" t="s">
        <v>17</v>
      </c>
      <c r="C1142" s="70" t="s">
        <v>18</v>
      </c>
      <c r="D1142" s="91">
        <v>27</v>
      </c>
      <c r="E1142" s="13">
        <v>67</v>
      </c>
      <c r="F1142" s="13">
        <v>2738</v>
      </c>
      <c r="G1142" s="18">
        <f t="shared" si="293"/>
        <v>40865.671641791043</v>
      </c>
      <c r="H1142" s="71">
        <f t="shared" si="283"/>
        <v>-8</v>
      </c>
      <c r="I1142" s="71">
        <f t="shared" si="294"/>
        <v>-92</v>
      </c>
      <c r="J1142" s="71">
        <f t="shared" si="292"/>
        <v>-2726</v>
      </c>
      <c r="K1142" s="72">
        <f t="shared" si="295"/>
        <v>6500.8917675772027</v>
      </c>
      <c r="L1142" s="5">
        <v>1126</v>
      </c>
      <c r="M1142" s="4">
        <v>35</v>
      </c>
      <c r="N1142" s="4">
        <v>159</v>
      </c>
      <c r="O1142" s="4">
        <v>5464</v>
      </c>
      <c r="P1142" s="4">
        <f t="shared" si="291"/>
        <v>34364.77987421384</v>
      </c>
    </row>
    <row r="1143" spans="1:16" x14ac:dyDescent="0.25">
      <c r="A1143" s="87" t="s">
        <v>104</v>
      </c>
      <c r="B1143" s="170">
        <v>51</v>
      </c>
      <c r="C1143" s="70" t="s">
        <v>19</v>
      </c>
      <c r="D1143" s="91">
        <v>19</v>
      </c>
      <c r="E1143" s="13">
        <v>217</v>
      </c>
      <c r="F1143" s="13">
        <v>9269</v>
      </c>
      <c r="G1143" s="18">
        <f t="shared" si="293"/>
        <v>42714.285714285717</v>
      </c>
      <c r="H1143" s="71">
        <f t="shared" si="283"/>
        <v>2</v>
      </c>
      <c r="I1143" s="71">
        <f t="shared" si="294"/>
        <v>19</v>
      </c>
      <c r="J1143" s="71">
        <f t="shared" si="292"/>
        <v>932</v>
      </c>
      <c r="K1143" s="72">
        <f t="shared" si="295"/>
        <v>608.22510822510958</v>
      </c>
      <c r="L1143" s="5">
        <v>1127</v>
      </c>
      <c r="M1143" s="4">
        <v>17</v>
      </c>
      <c r="N1143" s="4">
        <v>198</v>
      </c>
      <c r="O1143" s="4">
        <v>8337</v>
      </c>
      <c r="P1143" s="4">
        <f t="shared" si="291"/>
        <v>42106.060606060608</v>
      </c>
    </row>
    <row r="1144" spans="1:16" x14ac:dyDescent="0.25">
      <c r="A1144" s="87" t="s">
        <v>104</v>
      </c>
      <c r="B1144" s="170">
        <v>52</v>
      </c>
      <c r="C1144" s="70" t="s">
        <v>20</v>
      </c>
      <c r="D1144" s="91">
        <v>67</v>
      </c>
      <c r="E1144" s="13">
        <v>322</v>
      </c>
      <c r="F1144" s="13">
        <v>14321</v>
      </c>
      <c r="G1144" s="18">
        <f t="shared" si="293"/>
        <v>44475.155279503109</v>
      </c>
      <c r="H1144" s="71">
        <f t="shared" si="283"/>
        <v>-10</v>
      </c>
      <c r="I1144" s="71">
        <f t="shared" si="294"/>
        <v>-75</v>
      </c>
      <c r="J1144" s="71">
        <f t="shared" si="292"/>
        <v>-2108</v>
      </c>
      <c r="K1144" s="72">
        <f t="shared" si="295"/>
        <v>3092.2837429791834</v>
      </c>
      <c r="L1144" s="5">
        <v>1128</v>
      </c>
      <c r="M1144" s="4">
        <v>77</v>
      </c>
      <c r="N1144" s="4">
        <v>397</v>
      </c>
      <c r="O1144" s="4">
        <v>16429</v>
      </c>
      <c r="P1144" s="4">
        <f t="shared" si="291"/>
        <v>41382.871536523926</v>
      </c>
    </row>
    <row r="1145" spans="1:16" x14ac:dyDescent="0.25">
      <c r="A1145" s="87" t="s">
        <v>104</v>
      </c>
      <c r="B1145" s="170">
        <v>53</v>
      </c>
      <c r="C1145" s="70" t="s">
        <v>21</v>
      </c>
      <c r="D1145" s="91">
        <v>79</v>
      </c>
      <c r="E1145" s="13">
        <v>194</v>
      </c>
      <c r="F1145" s="13">
        <v>5223</v>
      </c>
      <c r="G1145" s="18">
        <f t="shared" si="293"/>
        <v>26922.680412371134</v>
      </c>
      <c r="H1145" s="71">
        <f t="shared" si="283"/>
        <v>-13</v>
      </c>
      <c r="I1145" s="71">
        <f t="shared" si="294"/>
        <v>-174</v>
      </c>
      <c r="J1145" s="71">
        <f t="shared" si="292"/>
        <v>-3674</v>
      </c>
      <c r="K1145" s="72">
        <f t="shared" si="295"/>
        <v>2746.0499775885255</v>
      </c>
      <c r="L1145" s="5">
        <v>1129</v>
      </c>
      <c r="M1145" s="4">
        <v>92</v>
      </c>
      <c r="N1145" s="4">
        <v>368</v>
      </c>
      <c r="O1145" s="4">
        <v>8897</v>
      </c>
      <c r="P1145" s="4">
        <f t="shared" si="291"/>
        <v>24176.630434782608</v>
      </c>
    </row>
    <row r="1146" spans="1:16" x14ac:dyDescent="0.25">
      <c r="A1146" s="87" t="s">
        <v>104</v>
      </c>
      <c r="B1146" s="170">
        <v>54</v>
      </c>
      <c r="C1146" s="70" t="s">
        <v>22</v>
      </c>
      <c r="D1146" s="91">
        <v>89</v>
      </c>
      <c r="E1146" s="13">
        <v>441</v>
      </c>
      <c r="F1146" s="13">
        <v>20408</v>
      </c>
      <c r="G1146" s="18">
        <f t="shared" si="293"/>
        <v>46276.643990929704</v>
      </c>
      <c r="H1146" s="71">
        <f t="shared" si="283"/>
        <v>-30</v>
      </c>
      <c r="I1146" s="71">
        <f t="shared" si="294"/>
        <v>-101</v>
      </c>
      <c r="J1146" s="71">
        <f t="shared" si="292"/>
        <v>-1482</v>
      </c>
      <c r="K1146" s="72">
        <f t="shared" si="295"/>
        <v>5889.1901163909642</v>
      </c>
      <c r="L1146" s="5">
        <v>1130</v>
      </c>
      <c r="M1146" s="4">
        <v>119</v>
      </c>
      <c r="N1146" s="4">
        <v>542</v>
      </c>
      <c r="O1146" s="4">
        <v>21890</v>
      </c>
      <c r="P1146" s="4">
        <f t="shared" si="291"/>
        <v>40387.45387453874</v>
      </c>
    </row>
    <row r="1147" spans="1:16" x14ac:dyDescent="0.2">
      <c r="A1147" s="87" t="s">
        <v>104</v>
      </c>
      <c r="B1147" s="166">
        <v>55</v>
      </c>
      <c r="C1147" s="70" t="s">
        <v>23</v>
      </c>
      <c r="D1147" s="91">
        <v>0</v>
      </c>
      <c r="E1147" s="13">
        <v>0</v>
      </c>
      <c r="F1147" s="13">
        <v>0</v>
      </c>
      <c r="G1147" s="92" t="s">
        <v>48</v>
      </c>
      <c r="H1147" s="71">
        <f t="shared" si="283"/>
        <v>-1</v>
      </c>
      <c r="I1147" s="71" t="s">
        <v>48</v>
      </c>
      <c r="J1147" s="71" t="s">
        <v>48</v>
      </c>
      <c r="K1147" s="72" t="s">
        <v>48</v>
      </c>
      <c r="L1147" s="5">
        <v>1131</v>
      </c>
      <c r="M1147" s="4">
        <v>1</v>
      </c>
      <c r="N1147" s="4" t="s">
        <v>41</v>
      </c>
      <c r="O1147" s="4" t="s">
        <v>10</v>
      </c>
      <c r="P1147" s="36" t="s">
        <v>48</v>
      </c>
    </row>
    <row r="1148" spans="1:16" ht="25.5" x14ac:dyDescent="0.25">
      <c r="A1148" s="87" t="s">
        <v>104</v>
      </c>
      <c r="B1148" s="170">
        <v>56</v>
      </c>
      <c r="C1148" s="70" t="s">
        <v>24</v>
      </c>
      <c r="D1148" s="91">
        <v>61</v>
      </c>
      <c r="E1148" s="13">
        <v>291</v>
      </c>
      <c r="F1148" s="13">
        <v>10180</v>
      </c>
      <c r="G1148" s="18">
        <f t="shared" ref="G1148:G1153" si="296">F1148/E1148*1000</f>
        <v>34982.817869415805</v>
      </c>
      <c r="H1148" s="71">
        <f t="shared" si="283"/>
        <v>-14</v>
      </c>
      <c r="I1148" s="71">
        <f t="shared" ref="I1148:K1153" si="297">E1148-N1148</f>
        <v>-155</v>
      </c>
      <c r="J1148" s="71">
        <f t="shared" si="297"/>
        <v>-4307</v>
      </c>
      <c r="K1148" s="72">
        <f t="shared" si="297"/>
        <v>2500.7550891467436</v>
      </c>
      <c r="L1148" s="5">
        <v>1132</v>
      </c>
      <c r="M1148" s="4">
        <v>75</v>
      </c>
      <c r="N1148" s="4">
        <v>446</v>
      </c>
      <c r="O1148" s="4">
        <v>14487</v>
      </c>
      <c r="P1148" s="4">
        <f t="shared" ref="P1148:P1153" si="298">O1148/N1148*1000</f>
        <v>32482.062780269061</v>
      </c>
    </row>
    <row r="1149" spans="1:16" x14ac:dyDescent="0.25">
      <c r="A1149" s="87" t="s">
        <v>104</v>
      </c>
      <c r="B1149" s="170">
        <v>61</v>
      </c>
      <c r="C1149" s="70" t="s">
        <v>25</v>
      </c>
      <c r="D1149" s="91">
        <v>12</v>
      </c>
      <c r="E1149" s="13">
        <v>182</v>
      </c>
      <c r="F1149" s="13">
        <v>3550</v>
      </c>
      <c r="G1149" s="18">
        <f t="shared" si="296"/>
        <v>19505.494505494506</v>
      </c>
      <c r="H1149" s="71">
        <f t="shared" si="283"/>
        <v>-2</v>
      </c>
      <c r="I1149" s="71">
        <f t="shared" si="297"/>
        <v>30</v>
      </c>
      <c r="J1149" s="71">
        <f t="shared" si="297"/>
        <v>1071</v>
      </c>
      <c r="K1149" s="72">
        <f t="shared" si="297"/>
        <v>3196.2839791787137</v>
      </c>
      <c r="L1149" s="5">
        <v>1133</v>
      </c>
      <c r="M1149" s="4">
        <v>14</v>
      </c>
      <c r="N1149" s="4">
        <v>152</v>
      </c>
      <c r="O1149" s="4">
        <v>2479</v>
      </c>
      <c r="P1149" s="4">
        <f t="shared" si="298"/>
        <v>16309.210526315792</v>
      </c>
    </row>
    <row r="1150" spans="1:16" x14ac:dyDescent="0.25">
      <c r="A1150" s="87" t="s">
        <v>104</v>
      </c>
      <c r="B1150" s="170">
        <v>62</v>
      </c>
      <c r="C1150" s="70" t="s">
        <v>26</v>
      </c>
      <c r="D1150" s="91">
        <v>173</v>
      </c>
      <c r="E1150" s="13">
        <v>2726</v>
      </c>
      <c r="F1150" s="13">
        <v>137425</v>
      </c>
      <c r="G1150" s="18">
        <f t="shared" si="296"/>
        <v>50412.692589875274</v>
      </c>
      <c r="H1150" s="71">
        <f t="shared" si="283"/>
        <v>1</v>
      </c>
      <c r="I1150" s="71">
        <f t="shared" si="297"/>
        <v>49</v>
      </c>
      <c r="J1150" s="71">
        <f t="shared" si="297"/>
        <v>24942</v>
      </c>
      <c r="K1150" s="72">
        <f t="shared" si="297"/>
        <v>8394.388518153195</v>
      </c>
      <c r="L1150" s="5">
        <v>1134</v>
      </c>
      <c r="M1150" s="4">
        <v>172</v>
      </c>
      <c r="N1150" s="4">
        <v>2677</v>
      </c>
      <c r="O1150" s="4">
        <v>112483</v>
      </c>
      <c r="P1150" s="4">
        <f t="shared" si="298"/>
        <v>42018.304071722079</v>
      </c>
    </row>
    <row r="1151" spans="1:16" x14ac:dyDescent="0.25">
      <c r="A1151" s="87" t="s">
        <v>104</v>
      </c>
      <c r="B1151" s="170">
        <v>71</v>
      </c>
      <c r="C1151" s="70" t="s">
        <v>27</v>
      </c>
      <c r="D1151" s="91">
        <v>40</v>
      </c>
      <c r="E1151" s="13">
        <v>1529</v>
      </c>
      <c r="F1151" s="13">
        <v>36017</v>
      </c>
      <c r="G1151" s="18">
        <f t="shared" si="296"/>
        <v>23555.918901242643</v>
      </c>
      <c r="H1151" s="71">
        <f t="shared" si="283"/>
        <v>-6</v>
      </c>
      <c r="I1151" s="71">
        <f t="shared" si="297"/>
        <v>-117</v>
      </c>
      <c r="J1151" s="71">
        <f t="shared" si="297"/>
        <v>-1539</v>
      </c>
      <c r="K1151" s="72">
        <f t="shared" si="297"/>
        <v>739.39399237265752</v>
      </c>
      <c r="L1151" s="5">
        <v>1135</v>
      </c>
      <c r="M1151" s="4">
        <v>46</v>
      </c>
      <c r="N1151" s="4">
        <v>1646</v>
      </c>
      <c r="O1151" s="4">
        <v>37556</v>
      </c>
      <c r="P1151" s="4">
        <f t="shared" si="298"/>
        <v>22816.524908869986</v>
      </c>
    </row>
    <row r="1152" spans="1:16" x14ac:dyDescent="0.25">
      <c r="A1152" s="87" t="s">
        <v>104</v>
      </c>
      <c r="B1152" s="170">
        <v>72</v>
      </c>
      <c r="C1152" s="70" t="s">
        <v>28</v>
      </c>
      <c r="D1152" s="91">
        <v>153</v>
      </c>
      <c r="E1152" s="13">
        <v>1612</v>
      </c>
      <c r="F1152" s="13">
        <v>27066</v>
      </c>
      <c r="G1152" s="18">
        <f t="shared" si="296"/>
        <v>16790.322580645159</v>
      </c>
      <c r="H1152" s="71">
        <f t="shared" si="283"/>
        <v>-16</v>
      </c>
      <c r="I1152" s="71">
        <f t="shared" si="297"/>
        <v>-218</v>
      </c>
      <c r="J1152" s="71">
        <f t="shared" si="297"/>
        <v>1979</v>
      </c>
      <c r="K1152" s="72">
        <f t="shared" si="297"/>
        <v>3081.5794112462518</v>
      </c>
      <c r="L1152" s="5">
        <v>1136</v>
      </c>
      <c r="M1152" s="4">
        <v>169</v>
      </c>
      <c r="N1152" s="4">
        <v>1830</v>
      </c>
      <c r="O1152" s="4">
        <v>25087</v>
      </c>
      <c r="P1152" s="4">
        <f t="shared" si="298"/>
        <v>13708.743169398907</v>
      </c>
    </row>
    <row r="1153" spans="1:16" x14ac:dyDescent="0.25">
      <c r="A1153" s="87" t="s">
        <v>104</v>
      </c>
      <c r="B1153" s="170">
        <v>81</v>
      </c>
      <c r="C1153" s="70" t="s">
        <v>29</v>
      </c>
      <c r="D1153" s="91">
        <v>107</v>
      </c>
      <c r="E1153" s="13">
        <v>668</v>
      </c>
      <c r="F1153" s="13">
        <v>15528</v>
      </c>
      <c r="G1153" s="18">
        <f t="shared" si="296"/>
        <v>23245.508982035928</v>
      </c>
      <c r="H1153" s="71">
        <f t="shared" si="283"/>
        <v>-1</v>
      </c>
      <c r="I1153" s="71">
        <f t="shared" si="297"/>
        <v>32</v>
      </c>
      <c r="J1153" s="71">
        <f t="shared" si="297"/>
        <v>-724</v>
      </c>
      <c r="K1153" s="72">
        <f t="shared" si="297"/>
        <v>-2307.9501374609281</v>
      </c>
      <c r="L1153" s="5">
        <v>1137</v>
      </c>
      <c r="M1153" s="4">
        <v>108</v>
      </c>
      <c r="N1153" s="4">
        <v>636</v>
      </c>
      <c r="O1153" s="4">
        <v>16252</v>
      </c>
      <c r="P1153" s="4">
        <f t="shared" si="298"/>
        <v>25553.459119496856</v>
      </c>
    </row>
    <row r="1154" spans="1:16" x14ac:dyDescent="0.25">
      <c r="A1154" s="87" t="s">
        <v>104</v>
      </c>
      <c r="B1154" s="170">
        <v>99</v>
      </c>
      <c r="C1154" s="70" t="s">
        <v>30</v>
      </c>
      <c r="D1154" s="91">
        <v>2</v>
      </c>
      <c r="E1154" s="13" t="s">
        <v>41</v>
      </c>
      <c r="F1154" s="13" t="s">
        <v>10</v>
      </c>
      <c r="G1154" s="92" t="s">
        <v>48</v>
      </c>
      <c r="H1154" s="71">
        <f t="shared" si="283"/>
        <v>1</v>
      </c>
      <c r="I1154" s="71" t="s">
        <v>48</v>
      </c>
      <c r="J1154" s="71" t="s">
        <v>48</v>
      </c>
      <c r="K1154" s="72" t="s">
        <v>48</v>
      </c>
      <c r="L1154" s="5">
        <v>1138</v>
      </c>
      <c r="M1154" s="4">
        <v>1</v>
      </c>
      <c r="N1154" s="4" t="s">
        <v>41</v>
      </c>
      <c r="O1154" s="4" t="s">
        <v>10</v>
      </c>
      <c r="P1154" s="36" t="s">
        <v>48</v>
      </c>
    </row>
    <row r="1155" spans="1:16" x14ac:dyDescent="0.25">
      <c r="A1155" s="87" t="s">
        <v>105</v>
      </c>
      <c r="B1155" s="170">
        <v>0</v>
      </c>
      <c r="C1155" s="70" t="s">
        <v>6</v>
      </c>
      <c r="D1155" s="91">
        <v>20089</v>
      </c>
      <c r="E1155" s="13">
        <v>247116</v>
      </c>
      <c r="F1155" s="13">
        <v>12013241</v>
      </c>
      <c r="G1155" s="18">
        <f t="shared" ref="G1155:G1178" si="299">F1155/E1155*1000</f>
        <v>48613.772479321451</v>
      </c>
      <c r="H1155" s="71">
        <f t="shared" si="283"/>
        <v>-386</v>
      </c>
      <c r="I1155" s="71">
        <f t="shared" ref="I1155:I1178" si="300">E1155-N1155</f>
        <v>-25284</v>
      </c>
      <c r="J1155" s="71">
        <f t="shared" ref="J1155:J1178" si="301">F1155-O1155</f>
        <v>-332087</v>
      </c>
      <c r="K1155" s="72">
        <f t="shared" ref="K1155:K1178" si="302">G1155-P1155</f>
        <v>3293.1851078089676</v>
      </c>
      <c r="L1155" s="5">
        <v>1139</v>
      </c>
      <c r="M1155" s="4">
        <v>20475</v>
      </c>
      <c r="N1155" s="4">
        <v>272400</v>
      </c>
      <c r="O1155" s="4">
        <v>12345328</v>
      </c>
      <c r="P1155" s="4">
        <f t="shared" ref="P1155:P1178" si="303">O1155/N1155*1000</f>
        <v>45320.587371512484</v>
      </c>
    </row>
    <row r="1156" spans="1:16" x14ac:dyDescent="0.25">
      <c r="A1156" s="87" t="s">
        <v>105</v>
      </c>
      <c r="B1156" s="170">
        <v>11</v>
      </c>
      <c r="C1156" s="70" t="s">
        <v>7</v>
      </c>
      <c r="D1156" s="91">
        <v>81</v>
      </c>
      <c r="E1156" s="13">
        <v>601</v>
      </c>
      <c r="F1156" s="13">
        <v>26382</v>
      </c>
      <c r="G1156" s="18">
        <f t="shared" si="299"/>
        <v>43896.838602329452</v>
      </c>
      <c r="H1156" s="71">
        <f t="shared" si="283"/>
        <v>-1</v>
      </c>
      <c r="I1156" s="71">
        <f t="shared" si="300"/>
        <v>-645</v>
      </c>
      <c r="J1156" s="71">
        <f t="shared" si="301"/>
        <v>-10759</v>
      </c>
      <c r="K1156" s="72">
        <f t="shared" si="302"/>
        <v>14088.652406502806</v>
      </c>
      <c r="L1156" s="5">
        <v>1140</v>
      </c>
      <c r="M1156" s="4">
        <v>82</v>
      </c>
      <c r="N1156" s="4">
        <v>1246</v>
      </c>
      <c r="O1156" s="4">
        <v>37141</v>
      </c>
      <c r="P1156" s="4">
        <f t="shared" si="303"/>
        <v>29808.186195826645</v>
      </c>
    </row>
    <row r="1157" spans="1:16" x14ac:dyDescent="0.25">
      <c r="A1157" s="87" t="s">
        <v>105</v>
      </c>
      <c r="B1157" s="170">
        <v>21</v>
      </c>
      <c r="C1157" s="70" t="s">
        <v>8</v>
      </c>
      <c r="D1157" s="91">
        <v>49</v>
      </c>
      <c r="E1157" s="13">
        <v>766</v>
      </c>
      <c r="F1157" s="13">
        <v>72550</v>
      </c>
      <c r="G1157" s="18">
        <f t="shared" si="299"/>
        <v>94712.793733681465</v>
      </c>
      <c r="H1157" s="71">
        <f t="shared" si="283"/>
        <v>11</v>
      </c>
      <c r="I1157" s="71">
        <f t="shared" si="300"/>
        <v>-267</v>
      </c>
      <c r="J1157" s="71">
        <f t="shared" si="301"/>
        <v>5177</v>
      </c>
      <c r="K1157" s="72">
        <f t="shared" si="302"/>
        <v>29492.077373565291</v>
      </c>
      <c r="L1157" s="5">
        <v>1141</v>
      </c>
      <c r="M1157" s="4">
        <v>38</v>
      </c>
      <c r="N1157" s="4">
        <v>1033</v>
      </c>
      <c r="O1157" s="4">
        <v>67373</v>
      </c>
      <c r="P1157" s="4">
        <f t="shared" si="303"/>
        <v>65220.716360116174</v>
      </c>
    </row>
    <row r="1158" spans="1:16" x14ac:dyDescent="0.25">
      <c r="A1158" s="87" t="s">
        <v>105</v>
      </c>
      <c r="B1158" s="170">
        <v>22</v>
      </c>
      <c r="C1158" s="70" t="s">
        <v>9</v>
      </c>
      <c r="D1158" s="91">
        <v>56</v>
      </c>
      <c r="E1158" s="13">
        <v>992</v>
      </c>
      <c r="F1158" s="13">
        <v>92231</v>
      </c>
      <c r="G1158" s="18">
        <f t="shared" si="299"/>
        <v>92974.798387096773</v>
      </c>
      <c r="H1158" s="71">
        <f t="shared" si="283"/>
        <v>5</v>
      </c>
      <c r="I1158" s="71">
        <f t="shared" si="300"/>
        <v>-17</v>
      </c>
      <c r="J1158" s="71">
        <f t="shared" si="301"/>
        <v>22208</v>
      </c>
      <c r="K1158" s="72">
        <f t="shared" si="302"/>
        <v>23576.384115540786</v>
      </c>
      <c r="L1158" s="5">
        <v>1142</v>
      </c>
      <c r="M1158" s="4">
        <v>51</v>
      </c>
      <c r="N1158" s="4">
        <v>1009</v>
      </c>
      <c r="O1158" s="4">
        <v>70023</v>
      </c>
      <c r="P1158" s="4">
        <f t="shared" si="303"/>
        <v>69398.414271555986</v>
      </c>
    </row>
    <row r="1159" spans="1:16" x14ac:dyDescent="0.25">
      <c r="A1159" s="87" t="s">
        <v>105</v>
      </c>
      <c r="B1159" s="170">
        <v>23</v>
      </c>
      <c r="C1159" s="70" t="s">
        <v>11</v>
      </c>
      <c r="D1159" s="91">
        <v>1903</v>
      </c>
      <c r="E1159" s="13">
        <v>12334</v>
      </c>
      <c r="F1159" s="13">
        <v>581701</v>
      </c>
      <c r="G1159" s="18">
        <f t="shared" si="299"/>
        <v>47162.396627209338</v>
      </c>
      <c r="H1159" s="71">
        <f t="shared" si="283"/>
        <v>-246</v>
      </c>
      <c r="I1159" s="71">
        <f t="shared" si="300"/>
        <v>-6930</v>
      </c>
      <c r="J1159" s="71">
        <f t="shared" si="301"/>
        <v>-241564</v>
      </c>
      <c r="K1159" s="72">
        <f t="shared" si="302"/>
        <v>4426.4643182392392</v>
      </c>
      <c r="L1159" s="5">
        <v>1143</v>
      </c>
      <c r="M1159" s="4">
        <v>2149</v>
      </c>
      <c r="N1159" s="4">
        <v>19264</v>
      </c>
      <c r="O1159" s="4">
        <v>823265</v>
      </c>
      <c r="P1159" s="4">
        <f t="shared" si="303"/>
        <v>42735.932308970099</v>
      </c>
    </row>
    <row r="1160" spans="1:16" x14ac:dyDescent="0.25">
      <c r="A1160" s="87" t="s">
        <v>105</v>
      </c>
      <c r="B1160" s="170" t="s">
        <v>12</v>
      </c>
      <c r="C1160" s="70" t="s">
        <v>13</v>
      </c>
      <c r="D1160" s="91">
        <v>869</v>
      </c>
      <c r="E1160" s="13">
        <v>23031</v>
      </c>
      <c r="F1160" s="13">
        <v>1328349</v>
      </c>
      <c r="G1160" s="18">
        <f t="shared" si="299"/>
        <v>57676.566367070474</v>
      </c>
      <c r="H1160" s="71">
        <f t="shared" si="283"/>
        <v>-88</v>
      </c>
      <c r="I1160" s="71">
        <f t="shared" si="300"/>
        <v>-7032</v>
      </c>
      <c r="J1160" s="71">
        <f t="shared" si="301"/>
        <v>-310132</v>
      </c>
      <c r="K1160" s="72">
        <f t="shared" si="302"/>
        <v>3174.986351769272</v>
      </c>
      <c r="L1160" s="5">
        <v>1144</v>
      </c>
      <c r="M1160" s="4">
        <v>957</v>
      </c>
      <c r="N1160" s="4">
        <v>30063</v>
      </c>
      <c r="O1160" s="4">
        <v>1638481</v>
      </c>
      <c r="P1160" s="4">
        <f t="shared" si="303"/>
        <v>54501.580015301202</v>
      </c>
    </row>
    <row r="1161" spans="1:16" x14ac:dyDescent="0.25">
      <c r="A1161" s="87" t="s">
        <v>105</v>
      </c>
      <c r="B1161" s="170">
        <v>42</v>
      </c>
      <c r="C1161" s="70" t="s">
        <v>14</v>
      </c>
      <c r="D1161" s="91">
        <v>1113</v>
      </c>
      <c r="E1161" s="13">
        <v>13972</v>
      </c>
      <c r="F1161" s="13">
        <v>1032788</v>
      </c>
      <c r="G1161" s="18">
        <f t="shared" si="299"/>
        <v>73918.408245061553</v>
      </c>
      <c r="H1161" s="71">
        <f t="shared" si="283"/>
        <v>-44</v>
      </c>
      <c r="I1161" s="71">
        <f t="shared" si="300"/>
        <v>-3442</v>
      </c>
      <c r="J1161" s="71">
        <f t="shared" si="301"/>
        <v>-290760</v>
      </c>
      <c r="K1161" s="72">
        <f t="shared" si="302"/>
        <v>-2086.4154600033362</v>
      </c>
      <c r="L1161" s="5">
        <v>1145</v>
      </c>
      <c r="M1161" s="4">
        <v>1157</v>
      </c>
      <c r="N1161" s="4">
        <v>17414</v>
      </c>
      <c r="O1161" s="4">
        <v>1323548</v>
      </c>
      <c r="P1161" s="4">
        <f t="shared" si="303"/>
        <v>76004.82370506489</v>
      </c>
    </row>
    <row r="1162" spans="1:16" x14ac:dyDescent="0.25">
      <c r="A1162" s="87" t="s">
        <v>105</v>
      </c>
      <c r="B1162" s="170" t="s">
        <v>15</v>
      </c>
      <c r="C1162" s="70" t="s">
        <v>16</v>
      </c>
      <c r="D1162" s="91">
        <v>2592</v>
      </c>
      <c r="E1162" s="13">
        <v>38595</v>
      </c>
      <c r="F1162" s="13">
        <v>1087741</v>
      </c>
      <c r="G1162" s="18">
        <f t="shared" si="299"/>
        <v>28183.469361316234</v>
      </c>
      <c r="H1162" s="71">
        <f t="shared" si="283"/>
        <v>-153</v>
      </c>
      <c r="I1162" s="71">
        <f t="shared" si="300"/>
        <v>-1832</v>
      </c>
      <c r="J1162" s="71">
        <f t="shared" si="301"/>
        <v>9105</v>
      </c>
      <c r="K1162" s="72">
        <f t="shared" si="302"/>
        <v>1502.3898847288074</v>
      </c>
      <c r="L1162" s="5">
        <v>1146</v>
      </c>
      <c r="M1162" s="4">
        <v>2745</v>
      </c>
      <c r="N1162" s="4">
        <v>40427</v>
      </c>
      <c r="O1162" s="4">
        <v>1078636</v>
      </c>
      <c r="P1162" s="4">
        <f t="shared" si="303"/>
        <v>26681.079476587427</v>
      </c>
    </row>
    <row r="1163" spans="1:16" x14ac:dyDescent="0.25">
      <c r="A1163" s="87" t="s">
        <v>105</v>
      </c>
      <c r="B1163" s="170" t="s">
        <v>17</v>
      </c>
      <c r="C1163" s="70" t="s">
        <v>18</v>
      </c>
      <c r="D1163" s="91">
        <v>365</v>
      </c>
      <c r="E1163" s="13">
        <v>4971</v>
      </c>
      <c r="F1163" s="13">
        <v>185006</v>
      </c>
      <c r="G1163" s="18">
        <f t="shared" si="299"/>
        <v>37217.058941862801</v>
      </c>
      <c r="H1163" s="71">
        <f t="shared" si="283"/>
        <v>-30</v>
      </c>
      <c r="I1163" s="71">
        <f t="shared" si="300"/>
        <v>108</v>
      </c>
      <c r="J1163" s="71">
        <f t="shared" si="301"/>
        <v>6354</v>
      </c>
      <c r="K1163" s="72">
        <f t="shared" si="302"/>
        <v>480.06531652864214</v>
      </c>
      <c r="L1163" s="5">
        <v>1147</v>
      </c>
      <c r="M1163" s="4">
        <v>395</v>
      </c>
      <c r="N1163" s="4">
        <v>4863</v>
      </c>
      <c r="O1163" s="4">
        <v>178652</v>
      </c>
      <c r="P1163" s="4">
        <f t="shared" si="303"/>
        <v>36736.993625334158</v>
      </c>
    </row>
    <row r="1164" spans="1:16" x14ac:dyDescent="0.25">
      <c r="A1164" s="87" t="s">
        <v>105</v>
      </c>
      <c r="B1164" s="170">
        <v>51</v>
      </c>
      <c r="C1164" s="70" t="s">
        <v>19</v>
      </c>
      <c r="D1164" s="91">
        <v>433</v>
      </c>
      <c r="E1164" s="13">
        <v>5536</v>
      </c>
      <c r="F1164" s="13">
        <v>342169</v>
      </c>
      <c r="G1164" s="18">
        <f t="shared" si="299"/>
        <v>61807.984104046242</v>
      </c>
      <c r="H1164" s="71">
        <f t="shared" si="283"/>
        <v>-42</v>
      </c>
      <c r="I1164" s="71">
        <f t="shared" si="300"/>
        <v>-2665</v>
      </c>
      <c r="J1164" s="71">
        <f t="shared" si="301"/>
        <v>-142549</v>
      </c>
      <c r="K1164" s="72">
        <f t="shared" si="302"/>
        <v>2703.2407800613655</v>
      </c>
      <c r="L1164" s="5">
        <v>1148</v>
      </c>
      <c r="M1164" s="4">
        <v>475</v>
      </c>
      <c r="N1164" s="4">
        <v>8201</v>
      </c>
      <c r="O1164" s="4">
        <v>484718</v>
      </c>
      <c r="P1164" s="4">
        <f t="shared" si="303"/>
        <v>59104.743323984876</v>
      </c>
    </row>
    <row r="1165" spans="1:16" x14ac:dyDescent="0.25">
      <c r="A1165" s="87" t="s">
        <v>105</v>
      </c>
      <c r="B1165" s="170">
        <v>52</v>
      </c>
      <c r="C1165" s="70" t="s">
        <v>20</v>
      </c>
      <c r="D1165" s="91">
        <v>1379</v>
      </c>
      <c r="E1165" s="13">
        <v>13531</v>
      </c>
      <c r="F1165" s="13">
        <v>965827</v>
      </c>
      <c r="G1165" s="18">
        <f t="shared" si="299"/>
        <v>71378.833789076933</v>
      </c>
      <c r="H1165" s="71">
        <f t="shared" si="283"/>
        <v>-23</v>
      </c>
      <c r="I1165" s="71">
        <f t="shared" si="300"/>
        <v>-5142</v>
      </c>
      <c r="J1165" s="71">
        <f t="shared" si="301"/>
        <v>-338446</v>
      </c>
      <c r="K1165" s="72">
        <f t="shared" si="302"/>
        <v>1530.764384053633</v>
      </c>
      <c r="L1165" s="5">
        <v>1149</v>
      </c>
      <c r="M1165" s="4">
        <v>1402</v>
      </c>
      <c r="N1165" s="4">
        <v>18673</v>
      </c>
      <c r="O1165" s="4">
        <v>1304273</v>
      </c>
      <c r="P1165" s="4">
        <f t="shared" si="303"/>
        <v>69848.0694050233</v>
      </c>
    </row>
    <row r="1166" spans="1:16" x14ac:dyDescent="0.25">
      <c r="A1166" s="87" t="s">
        <v>105</v>
      </c>
      <c r="B1166" s="170">
        <v>53</v>
      </c>
      <c r="C1166" s="70" t="s">
        <v>21</v>
      </c>
      <c r="D1166" s="91">
        <v>1035</v>
      </c>
      <c r="E1166" s="13">
        <v>4363</v>
      </c>
      <c r="F1166" s="13">
        <v>188134</v>
      </c>
      <c r="G1166" s="18">
        <f t="shared" si="299"/>
        <v>43120.330048132018</v>
      </c>
      <c r="H1166" s="71">
        <f t="shared" si="283"/>
        <v>-1</v>
      </c>
      <c r="I1166" s="71">
        <f t="shared" si="300"/>
        <v>-539</v>
      </c>
      <c r="J1166" s="71">
        <f t="shared" si="301"/>
        <v>-4697</v>
      </c>
      <c r="K1166" s="72">
        <f t="shared" si="302"/>
        <v>3783.1207458064382</v>
      </c>
      <c r="L1166" s="5">
        <v>1150</v>
      </c>
      <c r="M1166" s="4">
        <v>1036</v>
      </c>
      <c r="N1166" s="4">
        <v>4902</v>
      </c>
      <c r="O1166" s="4">
        <v>192831</v>
      </c>
      <c r="P1166" s="4">
        <f t="shared" si="303"/>
        <v>39337.20930232558</v>
      </c>
    </row>
    <row r="1167" spans="1:16" x14ac:dyDescent="0.25">
      <c r="A1167" s="87" t="s">
        <v>105</v>
      </c>
      <c r="B1167" s="170">
        <v>54</v>
      </c>
      <c r="C1167" s="70" t="s">
        <v>22</v>
      </c>
      <c r="D1167" s="91">
        <v>2670</v>
      </c>
      <c r="E1167" s="13">
        <v>22247</v>
      </c>
      <c r="F1167" s="13">
        <v>2489531</v>
      </c>
      <c r="G1167" s="18">
        <f t="shared" si="299"/>
        <v>111904.12190407696</v>
      </c>
      <c r="H1167" s="71">
        <f t="shared" si="283"/>
        <v>-20</v>
      </c>
      <c r="I1167" s="71">
        <f t="shared" si="300"/>
        <v>-906</v>
      </c>
      <c r="J1167" s="71">
        <f t="shared" si="301"/>
        <v>378842</v>
      </c>
      <c r="K1167" s="72">
        <f t="shared" si="302"/>
        <v>20741.4647970066</v>
      </c>
      <c r="L1167" s="5">
        <v>1151</v>
      </c>
      <c r="M1167" s="4">
        <v>2690</v>
      </c>
      <c r="N1167" s="4">
        <v>23153</v>
      </c>
      <c r="O1167" s="4">
        <v>2110689</v>
      </c>
      <c r="P1167" s="4">
        <f t="shared" si="303"/>
        <v>91162.657107070365</v>
      </c>
    </row>
    <row r="1168" spans="1:16" x14ac:dyDescent="0.25">
      <c r="A1168" s="87" t="s">
        <v>105</v>
      </c>
      <c r="B1168" s="170">
        <v>55</v>
      </c>
      <c r="C1168" s="70" t="s">
        <v>23</v>
      </c>
      <c r="D1168" s="91">
        <v>108</v>
      </c>
      <c r="E1168" s="13">
        <v>5494</v>
      </c>
      <c r="F1168" s="13">
        <v>447801</v>
      </c>
      <c r="G1168" s="18">
        <f t="shared" si="299"/>
        <v>81507.28066982163</v>
      </c>
      <c r="H1168" s="71">
        <f t="shared" si="283"/>
        <v>7</v>
      </c>
      <c r="I1168" s="71">
        <f t="shared" si="300"/>
        <v>1408</v>
      </c>
      <c r="J1168" s="71">
        <f t="shared" si="301"/>
        <v>138785</v>
      </c>
      <c r="K1168" s="72">
        <f t="shared" si="302"/>
        <v>5879.2826277266722</v>
      </c>
      <c r="L1168" s="5">
        <v>1152</v>
      </c>
      <c r="M1168" s="4">
        <v>101</v>
      </c>
      <c r="N1168" s="4">
        <v>4086</v>
      </c>
      <c r="O1168" s="4">
        <v>309016</v>
      </c>
      <c r="P1168" s="4">
        <f t="shared" si="303"/>
        <v>75627.998042094958</v>
      </c>
    </row>
    <row r="1169" spans="1:16" ht="25.5" x14ac:dyDescent="0.25">
      <c r="A1169" s="87" t="s">
        <v>105</v>
      </c>
      <c r="B1169" s="170">
        <v>56</v>
      </c>
      <c r="C1169" s="70" t="s">
        <v>24</v>
      </c>
      <c r="D1169" s="91">
        <v>1065</v>
      </c>
      <c r="E1169" s="13">
        <v>18298</v>
      </c>
      <c r="F1169" s="13">
        <v>606328</v>
      </c>
      <c r="G1169" s="18">
        <f t="shared" si="299"/>
        <v>33136.299049076399</v>
      </c>
      <c r="H1169" s="71">
        <f t="shared" si="283"/>
        <v>1</v>
      </c>
      <c r="I1169" s="71">
        <f t="shared" si="300"/>
        <v>52</v>
      </c>
      <c r="J1169" s="71">
        <f t="shared" si="301"/>
        <v>76874</v>
      </c>
      <c r="K1169" s="72">
        <f t="shared" si="302"/>
        <v>4118.7609585360078</v>
      </c>
      <c r="L1169" s="5">
        <v>1153</v>
      </c>
      <c r="M1169" s="4">
        <v>1064</v>
      </c>
      <c r="N1169" s="4">
        <v>18246</v>
      </c>
      <c r="O1169" s="4">
        <v>529454</v>
      </c>
      <c r="P1169" s="4">
        <f t="shared" si="303"/>
        <v>29017.538090540391</v>
      </c>
    </row>
    <row r="1170" spans="1:16" x14ac:dyDescent="0.25">
      <c r="A1170" s="87" t="s">
        <v>105</v>
      </c>
      <c r="B1170" s="170">
        <v>61</v>
      </c>
      <c r="C1170" s="70" t="s">
        <v>25</v>
      </c>
      <c r="D1170" s="91">
        <v>259</v>
      </c>
      <c r="E1170" s="13">
        <v>5090</v>
      </c>
      <c r="F1170" s="13">
        <v>160411</v>
      </c>
      <c r="G1170" s="18">
        <f t="shared" si="299"/>
        <v>31514.931237721023</v>
      </c>
      <c r="H1170" s="71">
        <f t="shared" si="283"/>
        <v>-12</v>
      </c>
      <c r="I1170" s="71">
        <f t="shared" si="300"/>
        <v>59</v>
      </c>
      <c r="J1170" s="71">
        <f t="shared" si="301"/>
        <v>24935</v>
      </c>
      <c r="K1170" s="72">
        <f t="shared" si="302"/>
        <v>4586.6863559877711</v>
      </c>
      <c r="L1170" s="5">
        <v>1154</v>
      </c>
      <c r="M1170" s="4">
        <v>271</v>
      </c>
      <c r="N1170" s="4">
        <v>5031</v>
      </c>
      <c r="O1170" s="4">
        <v>135476</v>
      </c>
      <c r="P1170" s="4">
        <f t="shared" si="303"/>
        <v>26928.244881733252</v>
      </c>
    </row>
    <row r="1171" spans="1:16" x14ac:dyDescent="0.25">
      <c r="A1171" s="87" t="s">
        <v>105</v>
      </c>
      <c r="B1171" s="170">
        <v>62</v>
      </c>
      <c r="C1171" s="70" t="s">
        <v>26</v>
      </c>
      <c r="D1171" s="91">
        <v>2588</v>
      </c>
      <c r="E1171" s="13">
        <v>33429</v>
      </c>
      <c r="F1171" s="13">
        <v>1526077</v>
      </c>
      <c r="G1171" s="18">
        <f t="shared" si="299"/>
        <v>45651.290795417153</v>
      </c>
      <c r="H1171" s="71">
        <f t="shared" si="283"/>
        <v>262</v>
      </c>
      <c r="I1171" s="71">
        <f t="shared" si="300"/>
        <v>4153</v>
      </c>
      <c r="J1171" s="71">
        <f t="shared" si="301"/>
        <v>300298</v>
      </c>
      <c r="K1171" s="72">
        <f t="shared" si="302"/>
        <v>3781.5339980404678</v>
      </c>
      <c r="L1171" s="5">
        <v>1155</v>
      </c>
      <c r="M1171" s="4">
        <v>2326</v>
      </c>
      <c r="N1171" s="4">
        <v>29276</v>
      </c>
      <c r="O1171" s="4">
        <v>1225779</v>
      </c>
      <c r="P1171" s="4">
        <f t="shared" si="303"/>
        <v>41869.756797376685</v>
      </c>
    </row>
    <row r="1172" spans="1:16" x14ac:dyDescent="0.25">
      <c r="A1172" s="87" t="s">
        <v>105</v>
      </c>
      <c r="B1172" s="170">
        <v>71</v>
      </c>
      <c r="C1172" s="70" t="s">
        <v>27</v>
      </c>
      <c r="D1172" s="91">
        <v>396</v>
      </c>
      <c r="E1172" s="13">
        <v>4099</v>
      </c>
      <c r="F1172" s="13">
        <v>109700</v>
      </c>
      <c r="G1172" s="18">
        <f t="shared" si="299"/>
        <v>26762.625030495245</v>
      </c>
      <c r="H1172" s="71">
        <f t="shared" ref="H1172:H1217" si="304">D1172-M1172</f>
        <v>-20</v>
      </c>
      <c r="I1172" s="71">
        <f t="shared" si="300"/>
        <v>-1213</v>
      </c>
      <c r="J1172" s="71">
        <f t="shared" si="301"/>
        <v>-9051</v>
      </c>
      <c r="K1172" s="72">
        <f t="shared" si="302"/>
        <v>4407.3915967603025</v>
      </c>
      <c r="L1172" s="5">
        <v>1156</v>
      </c>
      <c r="M1172" s="4">
        <v>416</v>
      </c>
      <c r="N1172" s="4">
        <v>5312</v>
      </c>
      <c r="O1172" s="4">
        <v>118751</v>
      </c>
      <c r="P1172" s="4">
        <f t="shared" si="303"/>
        <v>22355.233433734942</v>
      </c>
    </row>
    <row r="1173" spans="1:16" x14ac:dyDescent="0.25">
      <c r="A1173" s="87" t="s">
        <v>105</v>
      </c>
      <c r="B1173" s="170">
        <v>72</v>
      </c>
      <c r="C1173" s="70" t="s">
        <v>28</v>
      </c>
      <c r="D1173" s="91">
        <v>1611</v>
      </c>
      <c r="E1173" s="13">
        <v>29515</v>
      </c>
      <c r="F1173" s="13">
        <v>497791</v>
      </c>
      <c r="G1173" s="18">
        <f t="shared" si="299"/>
        <v>16865.695409114011</v>
      </c>
      <c r="H1173" s="71">
        <f t="shared" si="304"/>
        <v>34</v>
      </c>
      <c r="I1173" s="71">
        <f t="shared" si="300"/>
        <v>673</v>
      </c>
      <c r="J1173" s="71">
        <f t="shared" si="301"/>
        <v>58579</v>
      </c>
      <c r="K1173" s="72">
        <f t="shared" si="302"/>
        <v>1637.4865470378718</v>
      </c>
      <c r="L1173" s="5">
        <v>1157</v>
      </c>
      <c r="M1173" s="4">
        <v>1577</v>
      </c>
      <c r="N1173" s="4">
        <v>28842</v>
      </c>
      <c r="O1173" s="4">
        <v>439212</v>
      </c>
      <c r="P1173" s="4">
        <f t="shared" si="303"/>
        <v>15228.208862076139</v>
      </c>
    </row>
    <row r="1174" spans="1:16" x14ac:dyDescent="0.25">
      <c r="A1174" s="87" t="s">
        <v>105</v>
      </c>
      <c r="B1174" s="170">
        <v>81</v>
      </c>
      <c r="C1174" s="70" t="s">
        <v>29</v>
      </c>
      <c r="D1174" s="91">
        <v>1489</v>
      </c>
      <c r="E1174" s="13">
        <v>10211</v>
      </c>
      <c r="F1174" s="13">
        <v>271285</v>
      </c>
      <c r="G1174" s="18">
        <f t="shared" si="299"/>
        <v>26567.916952306336</v>
      </c>
      <c r="H1174" s="71">
        <f t="shared" si="304"/>
        <v>-31</v>
      </c>
      <c r="I1174" s="71">
        <f t="shared" si="300"/>
        <v>-1120</v>
      </c>
      <c r="J1174" s="71">
        <f t="shared" si="301"/>
        <v>-5962</v>
      </c>
      <c r="K1174" s="72">
        <f t="shared" si="302"/>
        <v>2099.908832987654</v>
      </c>
      <c r="L1174" s="5">
        <v>1158</v>
      </c>
      <c r="M1174" s="4">
        <v>1520</v>
      </c>
      <c r="N1174" s="4">
        <v>11331</v>
      </c>
      <c r="O1174" s="4">
        <v>277247</v>
      </c>
      <c r="P1174" s="4">
        <f t="shared" si="303"/>
        <v>24468.008119318682</v>
      </c>
    </row>
    <row r="1175" spans="1:16" x14ac:dyDescent="0.25">
      <c r="A1175" s="87" t="s">
        <v>105</v>
      </c>
      <c r="B1175" s="170">
        <v>99</v>
      </c>
      <c r="C1175" s="70" t="s">
        <v>30</v>
      </c>
      <c r="D1175" s="91">
        <v>28</v>
      </c>
      <c r="E1175" s="13">
        <v>41</v>
      </c>
      <c r="F1175" s="13">
        <v>1439</v>
      </c>
      <c r="G1175" s="18">
        <f t="shared" si="299"/>
        <v>35097.560975609755</v>
      </c>
      <c r="H1175" s="71">
        <f t="shared" si="304"/>
        <v>5</v>
      </c>
      <c r="I1175" s="71">
        <f t="shared" si="300"/>
        <v>13</v>
      </c>
      <c r="J1175" s="71">
        <f t="shared" si="301"/>
        <v>676</v>
      </c>
      <c r="K1175" s="72">
        <f t="shared" si="302"/>
        <v>7847.5609756097547</v>
      </c>
      <c r="L1175" s="5">
        <v>1159</v>
      </c>
      <c r="M1175" s="4">
        <v>23</v>
      </c>
      <c r="N1175" s="4">
        <v>28</v>
      </c>
      <c r="O1175" s="4">
        <v>763</v>
      </c>
      <c r="P1175" s="4">
        <f t="shared" si="303"/>
        <v>27250</v>
      </c>
    </row>
    <row r="1176" spans="1:16" x14ac:dyDescent="0.25">
      <c r="A1176" s="87" t="s">
        <v>106</v>
      </c>
      <c r="B1176" s="170">
        <v>0</v>
      </c>
      <c r="C1176" s="70" t="s">
        <v>6</v>
      </c>
      <c r="D1176" s="91">
        <v>3878</v>
      </c>
      <c r="E1176" s="13">
        <v>60719</v>
      </c>
      <c r="F1176" s="13">
        <v>2602343</v>
      </c>
      <c r="G1176" s="18">
        <f t="shared" si="299"/>
        <v>42858.792140845537</v>
      </c>
      <c r="H1176" s="71">
        <f t="shared" si="304"/>
        <v>-34</v>
      </c>
      <c r="I1176" s="71">
        <f t="shared" si="300"/>
        <v>-5087</v>
      </c>
      <c r="J1176" s="71">
        <f t="shared" si="301"/>
        <v>127642</v>
      </c>
      <c r="K1176" s="72">
        <f t="shared" si="302"/>
        <v>5252.7835701984804</v>
      </c>
      <c r="L1176" s="5">
        <v>1160</v>
      </c>
      <c r="M1176" s="4">
        <v>3912</v>
      </c>
      <c r="N1176" s="4">
        <v>65806</v>
      </c>
      <c r="O1176" s="4">
        <v>2474701</v>
      </c>
      <c r="P1176" s="4">
        <f t="shared" si="303"/>
        <v>37606.008570647056</v>
      </c>
    </row>
    <row r="1177" spans="1:16" x14ac:dyDescent="0.25">
      <c r="A1177" s="87" t="s">
        <v>106</v>
      </c>
      <c r="B1177" s="170">
        <v>11</v>
      </c>
      <c r="C1177" s="70" t="s">
        <v>7</v>
      </c>
      <c r="D1177" s="91">
        <v>22</v>
      </c>
      <c r="E1177" s="13">
        <v>210</v>
      </c>
      <c r="F1177" s="13">
        <v>8984</v>
      </c>
      <c r="G1177" s="18">
        <f t="shared" si="299"/>
        <v>42780.952380952382</v>
      </c>
      <c r="H1177" s="71">
        <f t="shared" si="304"/>
        <v>-4</v>
      </c>
      <c r="I1177" s="71">
        <f t="shared" si="300"/>
        <v>120</v>
      </c>
      <c r="J1177" s="71">
        <f t="shared" si="301"/>
        <v>4477</v>
      </c>
      <c r="K1177" s="72">
        <f t="shared" si="302"/>
        <v>-7296.8253968253921</v>
      </c>
      <c r="L1177" s="5">
        <v>1161</v>
      </c>
      <c r="M1177" s="4">
        <v>26</v>
      </c>
      <c r="N1177" s="4">
        <v>90</v>
      </c>
      <c r="O1177" s="4">
        <v>4507</v>
      </c>
      <c r="P1177" s="4">
        <f t="shared" si="303"/>
        <v>50077.777777777774</v>
      </c>
    </row>
    <row r="1178" spans="1:16" x14ac:dyDescent="0.25">
      <c r="A1178" s="87" t="s">
        <v>106</v>
      </c>
      <c r="B1178" s="170">
        <v>21</v>
      </c>
      <c r="C1178" s="70" t="s">
        <v>8</v>
      </c>
      <c r="D1178" s="91">
        <v>12</v>
      </c>
      <c r="E1178" s="13">
        <v>110</v>
      </c>
      <c r="F1178" s="13">
        <v>5912</v>
      </c>
      <c r="G1178" s="18">
        <f t="shared" si="299"/>
        <v>53745.454545454544</v>
      </c>
      <c r="H1178" s="71">
        <f t="shared" si="304"/>
        <v>-3</v>
      </c>
      <c r="I1178" s="71">
        <f t="shared" si="300"/>
        <v>-465</v>
      </c>
      <c r="J1178" s="71">
        <f t="shared" si="301"/>
        <v>-21306</v>
      </c>
      <c r="K1178" s="72">
        <f t="shared" si="302"/>
        <v>6409.8023715415038</v>
      </c>
      <c r="L1178" s="5">
        <v>1162</v>
      </c>
      <c r="M1178" s="4">
        <v>15</v>
      </c>
      <c r="N1178" s="4">
        <v>575</v>
      </c>
      <c r="O1178" s="4">
        <v>27218</v>
      </c>
      <c r="P1178" s="4">
        <f t="shared" si="303"/>
        <v>47335.65217391304</v>
      </c>
    </row>
    <row r="1179" spans="1:16" x14ac:dyDescent="0.25">
      <c r="A1179" s="87" t="s">
        <v>106</v>
      </c>
      <c r="B1179" s="170">
        <v>22</v>
      </c>
      <c r="C1179" s="70" t="s">
        <v>9</v>
      </c>
      <c r="D1179" s="91">
        <v>4</v>
      </c>
      <c r="E1179" s="13" t="s">
        <v>45</v>
      </c>
      <c r="F1179" s="13" t="s">
        <v>10</v>
      </c>
      <c r="G1179" s="92" t="s">
        <v>48</v>
      </c>
      <c r="H1179" s="71">
        <f t="shared" si="304"/>
        <v>1</v>
      </c>
      <c r="I1179" s="71" t="s">
        <v>48</v>
      </c>
      <c r="J1179" s="71" t="s">
        <v>48</v>
      </c>
      <c r="K1179" s="72" t="s">
        <v>48</v>
      </c>
      <c r="L1179" s="5">
        <v>1163</v>
      </c>
      <c r="M1179" s="4">
        <v>3</v>
      </c>
      <c r="N1179" s="4" t="s">
        <v>45</v>
      </c>
      <c r="O1179" s="4" t="s">
        <v>10</v>
      </c>
      <c r="P1179" s="36" t="s">
        <v>48</v>
      </c>
    </row>
    <row r="1180" spans="1:16" x14ac:dyDescent="0.25">
      <c r="A1180" s="87" t="s">
        <v>106</v>
      </c>
      <c r="B1180" s="170">
        <v>23</v>
      </c>
      <c r="C1180" s="70" t="s">
        <v>11</v>
      </c>
      <c r="D1180" s="91">
        <v>298</v>
      </c>
      <c r="E1180" s="13">
        <v>2986</v>
      </c>
      <c r="F1180" s="13">
        <v>196708</v>
      </c>
      <c r="G1180" s="18">
        <f t="shared" ref="G1180:G1195" si="305">F1180/E1180*1000</f>
        <v>65876.758204956466</v>
      </c>
      <c r="H1180" s="71">
        <f t="shared" si="304"/>
        <v>-58</v>
      </c>
      <c r="I1180" s="71">
        <f t="shared" ref="I1180:I1192" si="306">E1180-N1180</f>
        <v>-2350</v>
      </c>
      <c r="J1180" s="71">
        <f t="shared" ref="J1180:J1192" si="307">F1180-O1180</f>
        <v>-91009</v>
      </c>
      <c r="K1180" s="72">
        <f t="shared" ref="K1180:K1192" si="308">G1180-P1180</f>
        <v>11956.780693712091</v>
      </c>
      <c r="L1180" s="5">
        <v>1164</v>
      </c>
      <c r="M1180" s="4">
        <v>356</v>
      </c>
      <c r="N1180" s="4">
        <v>5336</v>
      </c>
      <c r="O1180" s="4">
        <v>287717</v>
      </c>
      <c r="P1180" s="4">
        <f t="shared" ref="P1180:P1192" si="309">O1180/N1180*1000</f>
        <v>53919.977511244375</v>
      </c>
    </row>
    <row r="1181" spans="1:16" x14ac:dyDescent="0.25">
      <c r="A1181" s="87" t="s">
        <v>106</v>
      </c>
      <c r="B1181" s="170" t="s">
        <v>12</v>
      </c>
      <c r="C1181" s="70" t="s">
        <v>13</v>
      </c>
      <c r="D1181" s="91">
        <v>169</v>
      </c>
      <c r="E1181" s="13">
        <v>6519</v>
      </c>
      <c r="F1181" s="13">
        <v>338107</v>
      </c>
      <c r="G1181" s="18">
        <f t="shared" si="305"/>
        <v>51864.856573094032</v>
      </c>
      <c r="H1181" s="71">
        <f t="shared" si="304"/>
        <v>-13</v>
      </c>
      <c r="I1181" s="71">
        <f t="shared" si="306"/>
        <v>184</v>
      </c>
      <c r="J1181" s="71">
        <f t="shared" si="307"/>
        <v>65961</v>
      </c>
      <c r="K1181" s="72">
        <f t="shared" si="308"/>
        <v>8905.740550994582</v>
      </c>
      <c r="L1181" s="5">
        <v>1165</v>
      </c>
      <c r="M1181" s="4">
        <v>182</v>
      </c>
      <c r="N1181" s="4">
        <v>6335</v>
      </c>
      <c r="O1181" s="4">
        <v>272146</v>
      </c>
      <c r="P1181" s="4">
        <f t="shared" si="309"/>
        <v>42959.11602209945</v>
      </c>
    </row>
    <row r="1182" spans="1:16" x14ac:dyDescent="0.25">
      <c r="A1182" s="87" t="s">
        <v>106</v>
      </c>
      <c r="B1182" s="170">
        <v>42</v>
      </c>
      <c r="C1182" s="70" t="s">
        <v>14</v>
      </c>
      <c r="D1182" s="91">
        <v>296</v>
      </c>
      <c r="E1182" s="13">
        <v>5696</v>
      </c>
      <c r="F1182" s="13">
        <v>328635</v>
      </c>
      <c r="G1182" s="18">
        <f t="shared" si="305"/>
        <v>57695.751404494382</v>
      </c>
      <c r="H1182" s="71">
        <f t="shared" si="304"/>
        <v>17</v>
      </c>
      <c r="I1182" s="71">
        <f t="shared" si="306"/>
        <v>-680</v>
      </c>
      <c r="J1182" s="71">
        <f t="shared" si="307"/>
        <v>30397</v>
      </c>
      <c r="K1182" s="72">
        <f t="shared" si="308"/>
        <v>10920.65730160856</v>
      </c>
      <c r="L1182" s="5">
        <v>1166</v>
      </c>
      <c r="M1182" s="4">
        <v>279</v>
      </c>
      <c r="N1182" s="4">
        <v>6376</v>
      </c>
      <c r="O1182" s="4">
        <v>298238</v>
      </c>
      <c r="P1182" s="4">
        <f t="shared" si="309"/>
        <v>46775.094102885821</v>
      </c>
    </row>
    <row r="1183" spans="1:16" x14ac:dyDescent="0.25">
      <c r="A1183" s="87" t="s">
        <v>106</v>
      </c>
      <c r="B1183" s="170" t="s">
        <v>15</v>
      </c>
      <c r="C1183" s="70" t="s">
        <v>16</v>
      </c>
      <c r="D1183" s="91">
        <v>466</v>
      </c>
      <c r="E1183" s="13">
        <v>7220</v>
      </c>
      <c r="F1183" s="13">
        <v>197967</v>
      </c>
      <c r="G1183" s="18">
        <f t="shared" si="305"/>
        <v>27419.252077562327</v>
      </c>
      <c r="H1183" s="71">
        <f t="shared" si="304"/>
        <v>-34</v>
      </c>
      <c r="I1183" s="71">
        <f t="shared" si="306"/>
        <v>-18</v>
      </c>
      <c r="J1183" s="71">
        <f t="shared" si="307"/>
        <v>6363</v>
      </c>
      <c r="K1183" s="72">
        <f t="shared" si="308"/>
        <v>947.29849922576977</v>
      </c>
      <c r="L1183" s="5">
        <v>1167</v>
      </c>
      <c r="M1183" s="4">
        <v>500</v>
      </c>
      <c r="N1183" s="4">
        <v>7238</v>
      </c>
      <c r="O1183" s="4">
        <v>191604</v>
      </c>
      <c r="P1183" s="4">
        <f t="shared" si="309"/>
        <v>26471.953578336557</v>
      </c>
    </row>
    <row r="1184" spans="1:16" x14ac:dyDescent="0.25">
      <c r="A1184" s="87" t="s">
        <v>106</v>
      </c>
      <c r="B1184" s="170" t="s">
        <v>17</v>
      </c>
      <c r="C1184" s="70" t="s">
        <v>18</v>
      </c>
      <c r="D1184" s="91">
        <v>177</v>
      </c>
      <c r="E1184" s="13">
        <v>5796</v>
      </c>
      <c r="F1184" s="13">
        <v>253780</v>
      </c>
      <c r="G1184" s="18">
        <f t="shared" si="305"/>
        <v>43785.369220151828</v>
      </c>
      <c r="H1184" s="71">
        <f t="shared" si="304"/>
        <v>-6</v>
      </c>
      <c r="I1184" s="71">
        <f t="shared" si="306"/>
        <v>-1672</v>
      </c>
      <c r="J1184" s="71">
        <f t="shared" si="307"/>
        <v>-42533</v>
      </c>
      <c r="K1184" s="72">
        <f t="shared" si="308"/>
        <v>4107.6777364882</v>
      </c>
      <c r="L1184" s="5">
        <v>1168</v>
      </c>
      <c r="M1184" s="4">
        <v>183</v>
      </c>
      <c r="N1184" s="4">
        <v>7468</v>
      </c>
      <c r="O1184" s="4">
        <v>296313</v>
      </c>
      <c r="P1184" s="4">
        <f t="shared" si="309"/>
        <v>39677.691483663628</v>
      </c>
    </row>
    <row r="1185" spans="1:16" x14ac:dyDescent="0.25">
      <c r="A1185" s="87" t="s">
        <v>106</v>
      </c>
      <c r="B1185" s="170">
        <v>51</v>
      </c>
      <c r="C1185" s="70" t="s">
        <v>19</v>
      </c>
      <c r="D1185" s="91">
        <v>65</v>
      </c>
      <c r="E1185" s="13">
        <v>897</v>
      </c>
      <c r="F1185" s="13">
        <v>48675</v>
      </c>
      <c r="G1185" s="18">
        <f t="shared" si="305"/>
        <v>54264.214046822744</v>
      </c>
      <c r="H1185" s="71">
        <f t="shared" si="304"/>
        <v>5</v>
      </c>
      <c r="I1185" s="71">
        <f t="shared" si="306"/>
        <v>-212</v>
      </c>
      <c r="J1185" s="71">
        <f t="shared" si="307"/>
        <v>-6927</v>
      </c>
      <c r="K1185" s="72">
        <f t="shared" si="308"/>
        <v>4127.1536320346495</v>
      </c>
      <c r="L1185" s="5">
        <v>1169</v>
      </c>
      <c r="M1185" s="4">
        <v>60</v>
      </c>
      <c r="N1185" s="4">
        <v>1109</v>
      </c>
      <c r="O1185" s="4">
        <v>55602</v>
      </c>
      <c r="P1185" s="4">
        <f t="shared" si="309"/>
        <v>50137.060414788095</v>
      </c>
    </row>
    <row r="1186" spans="1:16" x14ac:dyDescent="0.25">
      <c r="A1186" s="87" t="s">
        <v>106</v>
      </c>
      <c r="B1186" s="170">
        <v>52</v>
      </c>
      <c r="C1186" s="70" t="s">
        <v>20</v>
      </c>
      <c r="D1186" s="91">
        <v>189</v>
      </c>
      <c r="E1186" s="13">
        <v>1636</v>
      </c>
      <c r="F1186" s="13">
        <v>98739</v>
      </c>
      <c r="G1186" s="18">
        <f t="shared" si="305"/>
        <v>60353.911980440098</v>
      </c>
      <c r="H1186" s="71">
        <f t="shared" si="304"/>
        <v>-14</v>
      </c>
      <c r="I1186" s="71">
        <f t="shared" si="306"/>
        <v>-1001</v>
      </c>
      <c r="J1186" s="71">
        <f t="shared" si="307"/>
        <v>-4858</v>
      </c>
      <c r="K1186" s="72">
        <f t="shared" si="308"/>
        <v>21067.980998263381</v>
      </c>
      <c r="L1186" s="5">
        <v>1170</v>
      </c>
      <c r="M1186" s="4">
        <v>203</v>
      </c>
      <c r="N1186" s="4">
        <v>2637</v>
      </c>
      <c r="O1186" s="4">
        <v>103597</v>
      </c>
      <c r="P1186" s="4">
        <f t="shared" si="309"/>
        <v>39285.930982176716</v>
      </c>
    </row>
    <row r="1187" spans="1:16" x14ac:dyDescent="0.25">
      <c r="A1187" s="87" t="s">
        <v>106</v>
      </c>
      <c r="B1187" s="170">
        <v>53</v>
      </c>
      <c r="C1187" s="70" t="s">
        <v>21</v>
      </c>
      <c r="D1187" s="91">
        <v>272</v>
      </c>
      <c r="E1187" s="13">
        <v>1610</v>
      </c>
      <c r="F1187" s="13">
        <v>62878</v>
      </c>
      <c r="G1187" s="18">
        <f t="shared" si="305"/>
        <v>39054.658385093171</v>
      </c>
      <c r="H1187" s="71">
        <f t="shared" si="304"/>
        <v>14</v>
      </c>
      <c r="I1187" s="71">
        <f t="shared" si="306"/>
        <v>23</v>
      </c>
      <c r="J1187" s="71">
        <f t="shared" si="307"/>
        <v>6421</v>
      </c>
      <c r="K1187" s="72">
        <f t="shared" si="308"/>
        <v>3479.9891979476088</v>
      </c>
      <c r="L1187" s="5">
        <v>1171</v>
      </c>
      <c r="M1187" s="4">
        <v>258</v>
      </c>
      <c r="N1187" s="4">
        <v>1587</v>
      </c>
      <c r="O1187" s="4">
        <v>56457</v>
      </c>
      <c r="P1187" s="4">
        <f t="shared" si="309"/>
        <v>35574.669187145562</v>
      </c>
    </row>
    <row r="1188" spans="1:16" x14ac:dyDescent="0.25">
      <c r="A1188" s="87" t="s">
        <v>106</v>
      </c>
      <c r="B1188" s="170">
        <v>54</v>
      </c>
      <c r="C1188" s="70" t="s">
        <v>22</v>
      </c>
      <c r="D1188" s="91">
        <v>417</v>
      </c>
      <c r="E1188" s="13">
        <v>3434</v>
      </c>
      <c r="F1188" s="13">
        <v>199835</v>
      </c>
      <c r="G1188" s="18">
        <f t="shared" si="305"/>
        <v>58193.069306930694</v>
      </c>
      <c r="H1188" s="71">
        <f t="shared" si="304"/>
        <v>11</v>
      </c>
      <c r="I1188" s="71">
        <f t="shared" si="306"/>
        <v>233</v>
      </c>
      <c r="J1188" s="71">
        <f t="shared" si="307"/>
        <v>30991</v>
      </c>
      <c r="K1188" s="72">
        <f t="shared" si="308"/>
        <v>5445.8028277054545</v>
      </c>
      <c r="L1188" s="5">
        <v>1172</v>
      </c>
      <c r="M1188" s="4">
        <v>406</v>
      </c>
      <c r="N1188" s="4">
        <v>3201</v>
      </c>
      <c r="O1188" s="4">
        <v>168844</v>
      </c>
      <c r="P1188" s="4">
        <f t="shared" si="309"/>
        <v>52747.26647922524</v>
      </c>
    </row>
    <row r="1189" spans="1:16" x14ac:dyDescent="0.25">
      <c r="A1189" s="87" t="s">
        <v>106</v>
      </c>
      <c r="B1189" s="170">
        <v>55</v>
      </c>
      <c r="C1189" s="70" t="s">
        <v>23</v>
      </c>
      <c r="D1189" s="91">
        <v>21</v>
      </c>
      <c r="E1189" s="13">
        <v>1402</v>
      </c>
      <c r="F1189" s="13">
        <v>87872</v>
      </c>
      <c r="G1189" s="18">
        <f t="shared" si="305"/>
        <v>62676.176890156916</v>
      </c>
      <c r="H1189" s="71">
        <f t="shared" si="304"/>
        <v>-10</v>
      </c>
      <c r="I1189" s="71">
        <f t="shared" si="306"/>
        <v>128</v>
      </c>
      <c r="J1189" s="71">
        <f t="shared" si="307"/>
        <v>14426</v>
      </c>
      <c r="K1189" s="72">
        <f t="shared" si="308"/>
        <v>5026.2553830925535</v>
      </c>
      <c r="L1189" s="5">
        <v>1173</v>
      </c>
      <c r="M1189" s="4">
        <v>31</v>
      </c>
      <c r="N1189" s="4">
        <v>1274</v>
      </c>
      <c r="O1189" s="4">
        <v>73446</v>
      </c>
      <c r="P1189" s="4">
        <f t="shared" si="309"/>
        <v>57649.921507064362</v>
      </c>
    </row>
    <row r="1190" spans="1:16" ht="25.5" x14ac:dyDescent="0.25">
      <c r="A1190" s="87" t="s">
        <v>106</v>
      </c>
      <c r="B1190" s="170">
        <v>56</v>
      </c>
      <c r="C1190" s="70" t="s">
        <v>24</v>
      </c>
      <c r="D1190" s="91">
        <v>182</v>
      </c>
      <c r="E1190" s="13">
        <v>2565</v>
      </c>
      <c r="F1190" s="13">
        <v>75589</v>
      </c>
      <c r="G1190" s="18">
        <f t="shared" si="305"/>
        <v>29469.395711500976</v>
      </c>
      <c r="H1190" s="71">
        <f t="shared" si="304"/>
        <v>1</v>
      </c>
      <c r="I1190" s="71">
        <f t="shared" si="306"/>
        <v>-382</v>
      </c>
      <c r="J1190" s="71">
        <f t="shared" si="307"/>
        <v>-342</v>
      </c>
      <c r="K1190" s="72">
        <f t="shared" si="308"/>
        <v>3703.8714495396598</v>
      </c>
      <c r="L1190" s="5">
        <v>1174</v>
      </c>
      <c r="M1190" s="4">
        <v>181</v>
      </c>
      <c r="N1190" s="4">
        <v>2947</v>
      </c>
      <c r="O1190" s="4">
        <v>75931</v>
      </c>
      <c r="P1190" s="4">
        <f t="shared" si="309"/>
        <v>25765.524261961316</v>
      </c>
    </row>
    <row r="1191" spans="1:16" x14ac:dyDescent="0.25">
      <c r="A1191" s="87" t="s">
        <v>106</v>
      </c>
      <c r="B1191" s="170">
        <v>61</v>
      </c>
      <c r="C1191" s="70" t="s">
        <v>25</v>
      </c>
      <c r="D1191" s="91">
        <v>61</v>
      </c>
      <c r="E1191" s="13">
        <v>730</v>
      </c>
      <c r="F1191" s="13">
        <v>15691</v>
      </c>
      <c r="G1191" s="18">
        <f t="shared" si="305"/>
        <v>21494.520547945209</v>
      </c>
      <c r="H1191" s="71">
        <f t="shared" si="304"/>
        <v>12</v>
      </c>
      <c r="I1191" s="71">
        <f t="shared" si="306"/>
        <v>127</v>
      </c>
      <c r="J1191" s="71">
        <f t="shared" si="307"/>
        <v>-2324</v>
      </c>
      <c r="K1191" s="72">
        <f t="shared" si="308"/>
        <v>-8381.1013426020545</v>
      </c>
      <c r="L1191" s="5">
        <v>1175</v>
      </c>
      <c r="M1191" s="4">
        <v>49</v>
      </c>
      <c r="N1191" s="4">
        <v>603</v>
      </c>
      <c r="O1191" s="4">
        <v>18015</v>
      </c>
      <c r="P1191" s="4">
        <f t="shared" si="309"/>
        <v>29875.621890547263</v>
      </c>
    </row>
    <row r="1192" spans="1:16" x14ac:dyDescent="0.25">
      <c r="A1192" s="87" t="s">
        <v>106</v>
      </c>
      <c r="B1192" s="170">
        <v>62</v>
      </c>
      <c r="C1192" s="70" t="s">
        <v>26</v>
      </c>
      <c r="D1192" s="91">
        <v>369</v>
      </c>
      <c r="E1192" s="13">
        <v>6650</v>
      </c>
      <c r="F1192" s="13">
        <v>321830</v>
      </c>
      <c r="G1192" s="18">
        <f t="shared" si="305"/>
        <v>48395.488721804511</v>
      </c>
      <c r="H1192" s="71">
        <f t="shared" si="304"/>
        <v>8</v>
      </c>
      <c r="I1192" s="71">
        <f t="shared" si="306"/>
        <v>693</v>
      </c>
      <c r="J1192" s="71">
        <f t="shared" si="307"/>
        <v>83518</v>
      </c>
      <c r="K1192" s="72">
        <f t="shared" si="308"/>
        <v>8390.1168903457219</v>
      </c>
      <c r="L1192" s="5">
        <v>1176</v>
      </c>
      <c r="M1192" s="4">
        <v>361</v>
      </c>
      <c r="N1192" s="4">
        <v>5957</v>
      </c>
      <c r="O1192" s="4">
        <v>238312</v>
      </c>
      <c r="P1192" s="4">
        <f t="shared" si="309"/>
        <v>40005.37183145879</v>
      </c>
    </row>
    <row r="1193" spans="1:16" x14ac:dyDescent="0.25">
      <c r="A1193" s="87" t="s">
        <v>106</v>
      </c>
      <c r="B1193" s="170">
        <v>71</v>
      </c>
      <c r="C1193" s="70" t="s">
        <v>27</v>
      </c>
      <c r="D1193" s="91">
        <v>53</v>
      </c>
      <c r="E1193" s="13">
        <v>1109</v>
      </c>
      <c r="F1193" s="13">
        <v>13672</v>
      </c>
      <c r="G1193" s="18">
        <f t="shared" si="305"/>
        <v>12328.223624887287</v>
      </c>
      <c r="H1193" s="71">
        <f t="shared" si="304"/>
        <v>-5</v>
      </c>
      <c r="I1193" s="71" t="s">
        <v>48</v>
      </c>
      <c r="J1193" s="71" t="s">
        <v>48</v>
      </c>
      <c r="K1193" s="72" t="s">
        <v>48</v>
      </c>
      <c r="L1193" s="5">
        <v>1177</v>
      </c>
      <c r="M1193" s="4">
        <v>58</v>
      </c>
      <c r="N1193" s="4" t="s">
        <v>33</v>
      </c>
      <c r="O1193" s="4" t="s">
        <v>10</v>
      </c>
      <c r="P1193" s="36" t="s">
        <v>48</v>
      </c>
    </row>
    <row r="1194" spans="1:16" x14ac:dyDescent="0.25">
      <c r="A1194" s="87" t="s">
        <v>106</v>
      </c>
      <c r="B1194" s="170">
        <v>72</v>
      </c>
      <c r="C1194" s="70" t="s">
        <v>28</v>
      </c>
      <c r="D1194" s="91">
        <v>419</v>
      </c>
      <c r="E1194" s="13">
        <v>8852</v>
      </c>
      <c r="F1194" s="13">
        <v>193490</v>
      </c>
      <c r="G1194" s="18">
        <f t="shared" si="305"/>
        <v>21858.337098960685</v>
      </c>
      <c r="H1194" s="71">
        <f t="shared" si="304"/>
        <v>30</v>
      </c>
      <c r="I1194" s="71">
        <f t="shared" ref="I1194:K1195" si="310">E1194-N1194</f>
        <v>2786</v>
      </c>
      <c r="J1194" s="71">
        <f t="shared" si="310"/>
        <v>120433</v>
      </c>
      <c r="K1194" s="72">
        <f t="shared" si="310"/>
        <v>9814.6509796069095</v>
      </c>
      <c r="L1194" s="5">
        <v>1178</v>
      </c>
      <c r="M1194" s="4">
        <v>389</v>
      </c>
      <c r="N1194" s="4">
        <v>6066</v>
      </c>
      <c r="O1194" s="4">
        <v>73057</v>
      </c>
      <c r="P1194" s="4">
        <f>O1194/N1194*1000</f>
        <v>12043.686119353775</v>
      </c>
    </row>
    <row r="1195" spans="1:16" x14ac:dyDescent="0.25">
      <c r="A1195" s="87" t="s">
        <v>106</v>
      </c>
      <c r="B1195" s="170">
        <v>81</v>
      </c>
      <c r="C1195" s="70" t="s">
        <v>29</v>
      </c>
      <c r="D1195" s="91">
        <v>374</v>
      </c>
      <c r="E1195" s="13">
        <v>2618</v>
      </c>
      <c r="F1195" s="13">
        <v>83440</v>
      </c>
      <c r="G1195" s="18">
        <f t="shared" si="305"/>
        <v>31871.657754010695</v>
      </c>
      <c r="H1195" s="71">
        <f t="shared" si="304"/>
        <v>9</v>
      </c>
      <c r="I1195" s="71">
        <f t="shared" si="310"/>
        <v>-28</v>
      </c>
      <c r="J1195" s="71">
        <f t="shared" si="310"/>
        <v>-3040</v>
      </c>
      <c r="K1195" s="72">
        <f t="shared" si="310"/>
        <v>-811.63778642770558</v>
      </c>
      <c r="L1195" s="5">
        <v>1179</v>
      </c>
      <c r="M1195" s="4">
        <v>365</v>
      </c>
      <c r="N1195" s="4">
        <v>2646</v>
      </c>
      <c r="O1195" s="4">
        <v>86480</v>
      </c>
      <c r="P1195" s="4">
        <f>O1195/N1195*1000</f>
        <v>32683.295540438401</v>
      </c>
    </row>
    <row r="1196" spans="1:16" x14ac:dyDescent="0.25">
      <c r="A1196" s="87" t="s">
        <v>106</v>
      </c>
      <c r="B1196" s="170">
        <v>99</v>
      </c>
      <c r="C1196" s="70" t="s">
        <v>30</v>
      </c>
      <c r="D1196" s="91">
        <v>12</v>
      </c>
      <c r="E1196" s="13" t="s">
        <v>41</v>
      </c>
      <c r="F1196" s="13">
        <v>199</v>
      </c>
      <c r="G1196" s="92" t="s">
        <v>48</v>
      </c>
      <c r="H1196" s="71">
        <f t="shared" si="304"/>
        <v>5</v>
      </c>
      <c r="I1196" s="71" t="s">
        <v>48</v>
      </c>
      <c r="J1196" s="71">
        <f>F1196-O1196</f>
        <v>133</v>
      </c>
      <c r="K1196" s="72" t="s">
        <v>48</v>
      </c>
      <c r="L1196" s="5">
        <v>1180</v>
      </c>
      <c r="M1196" s="4">
        <v>7</v>
      </c>
      <c r="N1196" s="4" t="s">
        <v>41</v>
      </c>
      <c r="O1196" s="4">
        <v>66</v>
      </c>
      <c r="P1196" s="36" t="s">
        <v>48</v>
      </c>
    </row>
    <row r="1197" spans="1:16" x14ac:dyDescent="0.25">
      <c r="A1197" s="87" t="s">
        <v>107</v>
      </c>
      <c r="B1197" s="170">
        <v>0</v>
      </c>
      <c r="C1197" s="70" t="s">
        <v>6</v>
      </c>
      <c r="D1197" s="91">
        <v>820</v>
      </c>
      <c r="E1197" s="13">
        <v>9130</v>
      </c>
      <c r="F1197" s="13">
        <v>322510</v>
      </c>
      <c r="G1197" s="18">
        <f>F1197/E1197*1000</f>
        <v>35324.205914567356</v>
      </c>
      <c r="H1197" s="71">
        <f t="shared" si="304"/>
        <v>-40</v>
      </c>
      <c r="I1197" s="71">
        <f>E1197-N1197</f>
        <v>-2060</v>
      </c>
      <c r="J1197" s="71">
        <f>F1197-O1197</f>
        <v>-28864</v>
      </c>
      <c r="K1197" s="72">
        <f>G1197-P1197</f>
        <v>3923.4909905280365</v>
      </c>
      <c r="L1197" s="5">
        <v>1181</v>
      </c>
      <c r="M1197" s="4">
        <v>860</v>
      </c>
      <c r="N1197" s="4">
        <v>11190</v>
      </c>
      <c r="O1197" s="4">
        <v>351374</v>
      </c>
      <c r="P1197" s="4">
        <f>O1197/N1197*1000</f>
        <v>31400.714924039319</v>
      </c>
    </row>
    <row r="1198" spans="1:16" x14ac:dyDescent="0.25">
      <c r="A1198" s="87" t="s">
        <v>107</v>
      </c>
      <c r="B1198" s="170">
        <v>11</v>
      </c>
      <c r="C1198" s="70" t="s">
        <v>7</v>
      </c>
      <c r="D1198" s="91">
        <v>8</v>
      </c>
      <c r="E1198" s="13" t="s">
        <v>42</v>
      </c>
      <c r="F1198" s="13" t="s">
        <v>10</v>
      </c>
      <c r="G1198" s="92" t="s">
        <v>48</v>
      </c>
      <c r="H1198" s="71">
        <f t="shared" si="304"/>
        <v>-4</v>
      </c>
      <c r="I1198" s="71" t="s">
        <v>48</v>
      </c>
      <c r="J1198" s="71" t="s">
        <v>48</v>
      </c>
      <c r="K1198" s="72" t="s">
        <v>48</v>
      </c>
      <c r="L1198" s="5">
        <v>1182</v>
      </c>
      <c r="M1198" s="4">
        <v>12</v>
      </c>
      <c r="N1198" s="4">
        <v>134</v>
      </c>
      <c r="O1198" s="4">
        <v>5102</v>
      </c>
      <c r="P1198" s="4">
        <f>O1198/N1198*1000</f>
        <v>38074.626865671642</v>
      </c>
    </row>
    <row r="1199" spans="1:16" x14ac:dyDescent="0.25">
      <c r="A1199" s="87" t="s">
        <v>107</v>
      </c>
      <c r="B1199" s="170">
        <v>21</v>
      </c>
      <c r="C1199" s="70" t="s">
        <v>8</v>
      </c>
      <c r="D1199" s="91">
        <v>6</v>
      </c>
      <c r="E1199" s="13">
        <v>109</v>
      </c>
      <c r="F1199" s="13">
        <v>8593</v>
      </c>
      <c r="G1199" s="18">
        <f>F1199/E1199*1000</f>
        <v>78834.862385321103</v>
      </c>
      <c r="H1199" s="71">
        <f t="shared" si="304"/>
        <v>-1</v>
      </c>
      <c r="I1199" s="71">
        <f>E1199-N1199</f>
        <v>-58</v>
      </c>
      <c r="J1199" s="71">
        <f>F1199-O1199</f>
        <v>-5109</v>
      </c>
      <c r="K1199" s="72">
        <f>G1199-P1199</f>
        <v>-3213.0418062956596</v>
      </c>
      <c r="L1199" s="5">
        <v>1183</v>
      </c>
      <c r="M1199" s="4">
        <v>7</v>
      </c>
      <c r="N1199" s="4">
        <v>167</v>
      </c>
      <c r="O1199" s="4">
        <v>13702</v>
      </c>
      <c r="P1199" s="4">
        <f>O1199/N1199*1000</f>
        <v>82047.904191616763</v>
      </c>
    </row>
    <row r="1200" spans="1:16" x14ac:dyDescent="0.25">
      <c r="A1200" s="87" t="s">
        <v>107</v>
      </c>
      <c r="B1200" s="170">
        <v>22</v>
      </c>
      <c r="C1200" s="70" t="s">
        <v>9</v>
      </c>
      <c r="D1200" s="91">
        <v>1</v>
      </c>
      <c r="E1200" s="13" t="s">
        <v>41</v>
      </c>
      <c r="F1200" s="13" t="s">
        <v>10</v>
      </c>
      <c r="G1200" s="92" t="s">
        <v>48</v>
      </c>
      <c r="H1200" s="71">
        <f t="shared" si="304"/>
        <v>0</v>
      </c>
      <c r="I1200" s="71" t="s">
        <v>48</v>
      </c>
      <c r="J1200" s="71" t="s">
        <v>48</v>
      </c>
      <c r="K1200" s="72" t="s">
        <v>48</v>
      </c>
      <c r="L1200" s="5">
        <v>1184</v>
      </c>
      <c r="M1200" s="4">
        <v>1</v>
      </c>
      <c r="N1200" s="4" t="s">
        <v>41</v>
      </c>
      <c r="O1200" s="4" t="s">
        <v>10</v>
      </c>
      <c r="P1200" s="36" t="s">
        <v>48</v>
      </c>
    </row>
    <row r="1201" spans="1:16" x14ac:dyDescent="0.25">
      <c r="A1201" s="87" t="s">
        <v>107</v>
      </c>
      <c r="B1201" s="170">
        <v>23</v>
      </c>
      <c r="C1201" s="70" t="s">
        <v>11</v>
      </c>
      <c r="D1201" s="91">
        <v>87</v>
      </c>
      <c r="E1201" s="13">
        <v>368</v>
      </c>
      <c r="F1201" s="13">
        <v>18468</v>
      </c>
      <c r="G1201" s="18">
        <f>F1201/E1201*1000</f>
        <v>50184.782608695648</v>
      </c>
      <c r="H1201" s="71">
        <f t="shared" si="304"/>
        <v>-22</v>
      </c>
      <c r="I1201" s="71">
        <f t="shared" ref="I1201:K1202" si="311">E1201-N1201</f>
        <v>-337</v>
      </c>
      <c r="J1201" s="71">
        <f t="shared" si="311"/>
        <v>-8751</v>
      </c>
      <c r="K1201" s="72">
        <f t="shared" si="311"/>
        <v>11576.271970397778</v>
      </c>
      <c r="L1201" s="5">
        <v>1185</v>
      </c>
      <c r="M1201" s="4">
        <v>109</v>
      </c>
      <c r="N1201" s="4">
        <v>705</v>
      </c>
      <c r="O1201" s="4">
        <v>27219</v>
      </c>
      <c r="P1201" s="4">
        <f>O1201/N1201*1000</f>
        <v>38608.51063829787</v>
      </c>
    </row>
    <row r="1202" spans="1:16" x14ac:dyDescent="0.25">
      <c r="A1202" s="87" t="s">
        <v>107</v>
      </c>
      <c r="B1202" s="170" t="s">
        <v>12</v>
      </c>
      <c r="C1202" s="70" t="s">
        <v>13</v>
      </c>
      <c r="D1202" s="91">
        <v>39</v>
      </c>
      <c r="E1202" s="13">
        <v>567</v>
      </c>
      <c r="F1202" s="13">
        <v>21161</v>
      </c>
      <c r="G1202" s="18">
        <f>F1202/E1202*1000</f>
        <v>37320.98765432099</v>
      </c>
      <c r="H1202" s="71">
        <f t="shared" si="304"/>
        <v>-5</v>
      </c>
      <c r="I1202" s="71">
        <f t="shared" si="311"/>
        <v>-314</v>
      </c>
      <c r="J1202" s="71">
        <f t="shared" si="311"/>
        <v>-11595</v>
      </c>
      <c r="K1202" s="72">
        <f t="shared" si="311"/>
        <v>140.51092333347333</v>
      </c>
      <c r="L1202" s="5">
        <v>1186</v>
      </c>
      <c r="M1202" s="4">
        <v>44</v>
      </c>
      <c r="N1202" s="4">
        <v>881</v>
      </c>
      <c r="O1202" s="4">
        <v>32756</v>
      </c>
      <c r="P1202" s="4">
        <f>O1202/N1202*1000</f>
        <v>37180.476730987517</v>
      </c>
    </row>
    <row r="1203" spans="1:16" x14ac:dyDescent="0.25">
      <c r="A1203" s="87" t="s">
        <v>107</v>
      </c>
      <c r="B1203" s="170">
        <v>42</v>
      </c>
      <c r="C1203" s="70" t="s">
        <v>14</v>
      </c>
      <c r="D1203" s="91">
        <v>33</v>
      </c>
      <c r="E1203" s="13" t="s">
        <v>45</v>
      </c>
      <c r="F1203" s="13" t="s">
        <v>10</v>
      </c>
      <c r="G1203" s="92" t="s">
        <v>48</v>
      </c>
      <c r="H1203" s="71">
        <f t="shared" si="304"/>
        <v>6</v>
      </c>
      <c r="I1203" s="71" t="s">
        <v>48</v>
      </c>
      <c r="J1203" s="71" t="s">
        <v>48</v>
      </c>
      <c r="K1203" s="72" t="s">
        <v>48</v>
      </c>
      <c r="L1203" s="5">
        <v>1187</v>
      </c>
      <c r="M1203" s="4">
        <v>27</v>
      </c>
      <c r="N1203" s="4" t="s">
        <v>45</v>
      </c>
      <c r="O1203" s="4" t="s">
        <v>10</v>
      </c>
      <c r="P1203" s="36" t="s">
        <v>48</v>
      </c>
    </row>
    <row r="1204" spans="1:16" x14ac:dyDescent="0.25">
      <c r="A1204" s="87" t="s">
        <v>107</v>
      </c>
      <c r="B1204" s="170" t="s">
        <v>15</v>
      </c>
      <c r="C1204" s="70" t="s">
        <v>16</v>
      </c>
      <c r="D1204" s="91">
        <v>131</v>
      </c>
      <c r="E1204" s="13">
        <v>1450</v>
      </c>
      <c r="F1204" s="13">
        <v>36327</v>
      </c>
      <c r="G1204" s="18">
        <f>F1204/E1204*1000</f>
        <v>25053.103448275862</v>
      </c>
      <c r="H1204" s="71">
        <f t="shared" si="304"/>
        <v>1</v>
      </c>
      <c r="I1204" s="71">
        <f>E1204-N1204</f>
        <v>-216</v>
      </c>
      <c r="J1204" s="71">
        <f>F1204-O1204</f>
        <v>-2056</v>
      </c>
      <c r="K1204" s="72">
        <f>G1204-P1204</f>
        <v>2014.0878420333647</v>
      </c>
      <c r="L1204" s="5">
        <v>1188</v>
      </c>
      <c r="M1204" s="4">
        <v>130</v>
      </c>
      <c r="N1204" s="4">
        <v>1666</v>
      </c>
      <c r="O1204" s="4">
        <v>38383</v>
      </c>
      <c r="P1204" s="4">
        <f>O1204/N1204*1000</f>
        <v>23039.015606242498</v>
      </c>
    </row>
    <row r="1205" spans="1:16" x14ac:dyDescent="0.25">
      <c r="A1205" s="87" t="s">
        <v>107</v>
      </c>
      <c r="B1205" s="170" t="s">
        <v>17</v>
      </c>
      <c r="C1205" s="70" t="s">
        <v>18</v>
      </c>
      <c r="D1205" s="91">
        <v>33</v>
      </c>
      <c r="E1205" s="13">
        <v>322</v>
      </c>
      <c r="F1205" s="13">
        <v>11475</v>
      </c>
      <c r="G1205" s="18">
        <f>F1205/E1205*1000</f>
        <v>35636.645962732924</v>
      </c>
      <c r="H1205" s="71">
        <f t="shared" si="304"/>
        <v>-6</v>
      </c>
      <c r="I1205" s="71" t="s">
        <v>48</v>
      </c>
      <c r="J1205" s="71">
        <f>F1205-O1205</f>
        <v>1374</v>
      </c>
      <c r="K1205" s="72" t="s">
        <v>48</v>
      </c>
      <c r="L1205" s="5">
        <v>1189</v>
      </c>
      <c r="M1205" s="4">
        <v>39</v>
      </c>
      <c r="N1205" s="4" t="s">
        <v>44</v>
      </c>
      <c r="O1205" s="4">
        <v>10101</v>
      </c>
      <c r="P1205" s="36" t="s">
        <v>48</v>
      </c>
    </row>
    <row r="1206" spans="1:16" x14ac:dyDescent="0.25">
      <c r="A1206" s="87" t="s">
        <v>107</v>
      </c>
      <c r="B1206" s="170">
        <v>51</v>
      </c>
      <c r="C1206" s="70" t="s">
        <v>19</v>
      </c>
      <c r="D1206" s="91">
        <v>8</v>
      </c>
      <c r="E1206" s="13" t="s">
        <v>43</v>
      </c>
      <c r="F1206" s="13">
        <v>6295</v>
      </c>
      <c r="G1206" s="92" t="s">
        <v>48</v>
      </c>
      <c r="H1206" s="71">
        <f t="shared" si="304"/>
        <v>-2</v>
      </c>
      <c r="I1206" s="71" t="s">
        <v>48</v>
      </c>
      <c r="J1206" s="71">
        <f>F1206-O1206</f>
        <v>-8454</v>
      </c>
      <c r="K1206" s="72" t="s">
        <v>48</v>
      </c>
      <c r="L1206" s="5">
        <v>1190</v>
      </c>
      <c r="M1206" s="4">
        <v>10</v>
      </c>
      <c r="N1206" s="4">
        <v>380</v>
      </c>
      <c r="O1206" s="4">
        <v>14749</v>
      </c>
      <c r="P1206" s="4">
        <f>O1206/N1206*1000</f>
        <v>38813.15789473684</v>
      </c>
    </row>
    <row r="1207" spans="1:16" x14ac:dyDescent="0.25">
      <c r="A1207" s="87" t="s">
        <v>107</v>
      </c>
      <c r="B1207" s="170">
        <v>52</v>
      </c>
      <c r="C1207" s="70" t="s">
        <v>20</v>
      </c>
      <c r="D1207" s="91">
        <v>44</v>
      </c>
      <c r="E1207" s="13">
        <v>216</v>
      </c>
      <c r="F1207" s="13">
        <v>8934</v>
      </c>
      <c r="G1207" s="18">
        <f>F1207/E1207*1000</f>
        <v>41361.111111111117</v>
      </c>
      <c r="H1207" s="71">
        <f t="shared" si="304"/>
        <v>-7</v>
      </c>
      <c r="I1207" s="71">
        <f>E1207-N1207</f>
        <v>-367</v>
      </c>
      <c r="J1207" s="71">
        <f>F1207-O1207</f>
        <v>-7616</v>
      </c>
      <c r="K1207" s="72">
        <f>G1207-P1207</f>
        <v>12973.461025347824</v>
      </c>
      <c r="L1207" s="5">
        <v>1191</v>
      </c>
      <c r="M1207" s="4">
        <v>51</v>
      </c>
      <c r="N1207" s="4">
        <v>583</v>
      </c>
      <c r="O1207" s="4">
        <v>16550</v>
      </c>
      <c r="P1207" s="4">
        <f>O1207/N1207*1000</f>
        <v>28387.650085763293</v>
      </c>
    </row>
    <row r="1208" spans="1:16" x14ac:dyDescent="0.25">
      <c r="A1208" s="87" t="s">
        <v>107</v>
      </c>
      <c r="B1208" s="170">
        <v>53</v>
      </c>
      <c r="C1208" s="70" t="s">
        <v>21</v>
      </c>
      <c r="D1208" s="91">
        <v>48</v>
      </c>
      <c r="E1208" s="13">
        <v>141</v>
      </c>
      <c r="F1208" s="13">
        <v>3688</v>
      </c>
      <c r="G1208" s="18">
        <f>F1208/E1208*1000</f>
        <v>26156.028368794327</v>
      </c>
      <c r="H1208" s="71">
        <f t="shared" si="304"/>
        <v>11</v>
      </c>
      <c r="I1208" s="71">
        <f>E1208-N1208</f>
        <v>24</v>
      </c>
      <c r="J1208" s="71">
        <f>F1208-O1208</f>
        <v>1051</v>
      </c>
      <c r="K1208" s="72">
        <f>G1208-P1208</f>
        <v>3617.5668303327875</v>
      </c>
      <c r="L1208" s="5">
        <v>1192</v>
      </c>
      <c r="M1208" s="4">
        <v>37</v>
      </c>
      <c r="N1208" s="4">
        <v>117</v>
      </c>
      <c r="O1208" s="4">
        <v>2637</v>
      </c>
      <c r="P1208" s="4">
        <f>O1208/N1208*1000</f>
        <v>22538.461538461539</v>
      </c>
    </row>
    <row r="1209" spans="1:16" x14ac:dyDescent="0.25">
      <c r="A1209" s="87" t="s">
        <v>107</v>
      </c>
      <c r="B1209" s="170">
        <v>54</v>
      </c>
      <c r="C1209" s="70" t="s">
        <v>22</v>
      </c>
      <c r="D1209" s="91">
        <v>85</v>
      </c>
      <c r="E1209" s="13">
        <v>434</v>
      </c>
      <c r="F1209" s="13">
        <v>32991</v>
      </c>
      <c r="G1209" s="18">
        <f>F1209/E1209*1000</f>
        <v>76016.129032258061</v>
      </c>
      <c r="H1209" s="71">
        <f t="shared" si="304"/>
        <v>10</v>
      </c>
      <c r="I1209" s="71">
        <f>E1209-N1209</f>
        <v>125</v>
      </c>
      <c r="J1209" s="71">
        <f>F1209-O1209</f>
        <v>19181</v>
      </c>
      <c r="K1209" s="72">
        <f>G1209-P1209</f>
        <v>31323.572397953852</v>
      </c>
      <c r="L1209" s="5">
        <v>1193</v>
      </c>
      <c r="M1209" s="4">
        <v>75</v>
      </c>
      <c r="N1209" s="4">
        <v>309</v>
      </c>
      <c r="O1209" s="4">
        <v>13810</v>
      </c>
      <c r="P1209" s="4">
        <f>O1209/N1209*1000</f>
        <v>44692.556634304208</v>
      </c>
    </row>
    <row r="1210" spans="1:16" x14ac:dyDescent="0.25">
      <c r="A1210" s="87" t="s">
        <v>107</v>
      </c>
      <c r="B1210" s="170">
        <v>55</v>
      </c>
      <c r="C1210" s="70" t="s">
        <v>23</v>
      </c>
      <c r="D1210" s="91">
        <v>3</v>
      </c>
      <c r="E1210" s="13" t="s">
        <v>42</v>
      </c>
      <c r="F1210" s="13" t="s">
        <v>10</v>
      </c>
      <c r="G1210" s="92" t="s">
        <v>48</v>
      </c>
      <c r="H1210" s="71">
        <f t="shared" si="304"/>
        <v>1</v>
      </c>
      <c r="I1210" s="71" t="s">
        <v>48</v>
      </c>
      <c r="J1210" s="71" t="s">
        <v>48</v>
      </c>
      <c r="K1210" s="72" t="s">
        <v>48</v>
      </c>
      <c r="L1210" s="5">
        <v>1194</v>
      </c>
      <c r="M1210" s="4">
        <v>2</v>
      </c>
      <c r="N1210" s="4" t="s">
        <v>42</v>
      </c>
      <c r="O1210" s="4" t="s">
        <v>10</v>
      </c>
      <c r="P1210" s="36" t="s">
        <v>48</v>
      </c>
    </row>
    <row r="1211" spans="1:16" ht="25.5" x14ac:dyDescent="0.25">
      <c r="A1211" s="87" t="s">
        <v>107</v>
      </c>
      <c r="B1211" s="170">
        <v>56</v>
      </c>
      <c r="C1211" s="70" t="s">
        <v>24</v>
      </c>
      <c r="D1211" s="91">
        <v>30</v>
      </c>
      <c r="E1211" s="13">
        <v>332</v>
      </c>
      <c r="F1211" s="13">
        <v>11695</v>
      </c>
      <c r="G1211" s="18">
        <f t="shared" ref="G1211:G1216" si="312">F1211/E1211*1000</f>
        <v>35225.903614457835</v>
      </c>
      <c r="H1211" s="71">
        <f t="shared" si="304"/>
        <v>-2</v>
      </c>
      <c r="I1211" s="71">
        <f t="shared" ref="I1211:K1216" si="313">E1211-N1211</f>
        <v>-131</v>
      </c>
      <c r="J1211" s="71">
        <f t="shared" si="313"/>
        <v>-2384</v>
      </c>
      <c r="K1211" s="72">
        <f t="shared" si="313"/>
        <v>4817.6962710453081</v>
      </c>
      <c r="L1211" s="5">
        <v>1195</v>
      </c>
      <c r="M1211" s="4">
        <v>32</v>
      </c>
      <c r="N1211" s="4">
        <v>463</v>
      </c>
      <c r="O1211" s="4">
        <v>14079</v>
      </c>
      <c r="P1211" s="4">
        <f t="shared" ref="P1211:P1216" si="314">O1211/N1211*1000</f>
        <v>30408.207343412527</v>
      </c>
    </row>
    <row r="1212" spans="1:16" x14ac:dyDescent="0.25">
      <c r="A1212" s="87" t="s">
        <v>107</v>
      </c>
      <c r="B1212" s="170">
        <v>61</v>
      </c>
      <c r="C1212" s="70" t="s">
        <v>25</v>
      </c>
      <c r="D1212" s="91">
        <v>8</v>
      </c>
      <c r="E1212" s="13">
        <v>438</v>
      </c>
      <c r="F1212" s="13">
        <v>12808</v>
      </c>
      <c r="G1212" s="18">
        <f t="shared" si="312"/>
        <v>29242.009132420091</v>
      </c>
      <c r="H1212" s="71">
        <f t="shared" si="304"/>
        <v>1</v>
      </c>
      <c r="I1212" s="71">
        <f t="shared" si="313"/>
        <v>32</v>
      </c>
      <c r="J1212" s="71">
        <f t="shared" si="313"/>
        <v>4646</v>
      </c>
      <c r="K1212" s="72">
        <f t="shared" si="313"/>
        <v>9138.5608565580224</v>
      </c>
      <c r="L1212" s="5">
        <v>1196</v>
      </c>
      <c r="M1212" s="4">
        <v>7</v>
      </c>
      <c r="N1212" s="4">
        <v>406</v>
      </c>
      <c r="O1212" s="4">
        <v>8162</v>
      </c>
      <c r="P1212" s="4">
        <f t="shared" si="314"/>
        <v>20103.448275862069</v>
      </c>
    </row>
    <row r="1213" spans="1:16" x14ac:dyDescent="0.25">
      <c r="A1213" s="87" t="s">
        <v>107</v>
      </c>
      <c r="B1213" s="170">
        <v>62</v>
      </c>
      <c r="C1213" s="70" t="s">
        <v>26</v>
      </c>
      <c r="D1213" s="91">
        <v>74</v>
      </c>
      <c r="E1213" s="13">
        <v>2094</v>
      </c>
      <c r="F1213" s="13">
        <v>96003</v>
      </c>
      <c r="G1213" s="18">
        <f t="shared" si="312"/>
        <v>45846.704871060167</v>
      </c>
      <c r="H1213" s="71">
        <f t="shared" si="304"/>
        <v>-26</v>
      </c>
      <c r="I1213" s="71">
        <f t="shared" si="313"/>
        <v>-566</v>
      </c>
      <c r="J1213" s="71">
        <f t="shared" si="313"/>
        <v>-12100</v>
      </c>
      <c r="K1213" s="72">
        <f t="shared" si="313"/>
        <v>5206.4793071503955</v>
      </c>
      <c r="L1213" s="5">
        <v>1197</v>
      </c>
      <c r="M1213" s="4">
        <v>100</v>
      </c>
      <c r="N1213" s="4">
        <v>2660</v>
      </c>
      <c r="O1213" s="4">
        <v>108103</v>
      </c>
      <c r="P1213" s="4">
        <f t="shared" si="314"/>
        <v>40640.225563909771</v>
      </c>
    </row>
    <row r="1214" spans="1:16" x14ac:dyDescent="0.25">
      <c r="A1214" s="87" t="s">
        <v>107</v>
      </c>
      <c r="B1214" s="170">
        <v>71</v>
      </c>
      <c r="C1214" s="70" t="s">
        <v>27</v>
      </c>
      <c r="D1214" s="91">
        <v>14</v>
      </c>
      <c r="E1214" s="13">
        <v>135</v>
      </c>
      <c r="F1214" s="13">
        <v>2934</v>
      </c>
      <c r="G1214" s="18">
        <f t="shared" si="312"/>
        <v>21733.333333333336</v>
      </c>
      <c r="H1214" s="71">
        <f t="shared" si="304"/>
        <v>-2</v>
      </c>
      <c r="I1214" s="71">
        <f t="shared" si="313"/>
        <v>13</v>
      </c>
      <c r="J1214" s="71">
        <f t="shared" si="313"/>
        <v>265</v>
      </c>
      <c r="K1214" s="72">
        <f t="shared" si="313"/>
        <v>-143.71584699453524</v>
      </c>
      <c r="L1214" s="5">
        <v>1198</v>
      </c>
      <c r="M1214" s="4">
        <v>16</v>
      </c>
      <c r="N1214" s="4">
        <v>122</v>
      </c>
      <c r="O1214" s="4">
        <v>2669</v>
      </c>
      <c r="P1214" s="4">
        <f t="shared" si="314"/>
        <v>21877.049180327871</v>
      </c>
    </row>
    <row r="1215" spans="1:16" x14ac:dyDescent="0.25">
      <c r="A1215" s="87" t="s">
        <v>107</v>
      </c>
      <c r="B1215" s="170">
        <v>72</v>
      </c>
      <c r="C1215" s="70" t="s">
        <v>28</v>
      </c>
      <c r="D1215" s="91">
        <v>88</v>
      </c>
      <c r="E1215" s="13">
        <v>1125</v>
      </c>
      <c r="F1215" s="13">
        <v>17970</v>
      </c>
      <c r="G1215" s="18">
        <f t="shared" si="312"/>
        <v>15973.333333333332</v>
      </c>
      <c r="H1215" s="71">
        <f t="shared" si="304"/>
        <v>3</v>
      </c>
      <c r="I1215" s="71">
        <f t="shared" si="313"/>
        <v>39</v>
      </c>
      <c r="J1215" s="71">
        <f t="shared" si="313"/>
        <v>3830</v>
      </c>
      <c r="K1215" s="72">
        <f t="shared" si="313"/>
        <v>2953.0755064456698</v>
      </c>
      <c r="L1215" s="5">
        <v>1199</v>
      </c>
      <c r="M1215" s="4">
        <v>85</v>
      </c>
      <c r="N1215" s="4">
        <v>1086</v>
      </c>
      <c r="O1215" s="4">
        <v>14140</v>
      </c>
      <c r="P1215" s="4">
        <f t="shared" si="314"/>
        <v>13020.257826887662</v>
      </c>
    </row>
    <row r="1216" spans="1:16" x14ac:dyDescent="0.25">
      <c r="A1216" s="87" t="s">
        <v>107</v>
      </c>
      <c r="B1216" s="170">
        <v>81</v>
      </c>
      <c r="C1216" s="70" t="s">
        <v>29</v>
      </c>
      <c r="D1216" s="91">
        <v>79</v>
      </c>
      <c r="E1216" s="13">
        <v>367</v>
      </c>
      <c r="F1216" s="13">
        <v>6817</v>
      </c>
      <c r="G1216" s="18">
        <f t="shared" si="312"/>
        <v>18574.93188010899</v>
      </c>
      <c r="H1216" s="71">
        <f t="shared" si="304"/>
        <v>4</v>
      </c>
      <c r="I1216" s="71">
        <f t="shared" si="313"/>
        <v>-195</v>
      </c>
      <c r="J1216" s="71">
        <f t="shared" si="313"/>
        <v>-5501</v>
      </c>
      <c r="K1216" s="72">
        <f t="shared" si="313"/>
        <v>-3343.2175860831812</v>
      </c>
      <c r="L1216" s="5">
        <v>1200</v>
      </c>
      <c r="M1216" s="4">
        <v>75</v>
      </c>
      <c r="N1216" s="4">
        <v>562</v>
      </c>
      <c r="O1216" s="4">
        <v>12318</v>
      </c>
      <c r="P1216" s="4">
        <f t="shared" si="314"/>
        <v>21918.149466192172</v>
      </c>
    </row>
    <row r="1217" spans="1:16" x14ac:dyDescent="0.25">
      <c r="A1217" s="89" t="s">
        <v>107</v>
      </c>
      <c r="B1217" s="277">
        <v>99</v>
      </c>
      <c r="C1217" s="73" t="s">
        <v>30</v>
      </c>
      <c r="D1217" s="93">
        <v>1</v>
      </c>
      <c r="E1217" s="74" t="s">
        <v>41</v>
      </c>
      <c r="F1217" s="74" t="s">
        <v>10</v>
      </c>
      <c r="G1217" s="94" t="s">
        <v>48</v>
      </c>
      <c r="H1217" s="75">
        <f t="shared" si="304"/>
        <v>0</v>
      </c>
      <c r="I1217" s="75" t="s">
        <v>48</v>
      </c>
      <c r="J1217" s="75" t="s">
        <v>48</v>
      </c>
      <c r="K1217" s="76" t="s">
        <v>48</v>
      </c>
      <c r="L1217" s="5">
        <v>1201</v>
      </c>
      <c r="M1217" s="4">
        <v>1</v>
      </c>
      <c r="N1217" s="4" t="s">
        <v>41</v>
      </c>
      <c r="O1217" s="4" t="s">
        <v>10</v>
      </c>
      <c r="P1217" s="36" t="s">
        <v>48</v>
      </c>
    </row>
    <row r="1218" spans="1:16" x14ac:dyDescent="0.25">
      <c r="M1218" s="5"/>
      <c r="N1218" s="5"/>
      <c r="O1218" s="5"/>
      <c r="P1218" s="5"/>
    </row>
    <row r="1219" spans="1:16" x14ac:dyDescent="0.25">
      <c r="M1219" s="5"/>
      <c r="N1219" s="5"/>
      <c r="O1219" s="5"/>
      <c r="P1219" s="5"/>
    </row>
    <row r="1220" spans="1:16" x14ac:dyDescent="0.25">
      <c r="M1220" s="5"/>
      <c r="N1220" s="5"/>
      <c r="O1220" s="5"/>
      <c r="P1220" s="5"/>
    </row>
    <row r="1221" spans="1:16" x14ac:dyDescent="0.25">
      <c r="M1221" s="5"/>
      <c r="N1221" s="5"/>
      <c r="O1221" s="5"/>
      <c r="P1221" s="5"/>
    </row>
    <row r="1222" spans="1:16" x14ac:dyDescent="0.25">
      <c r="M1222" s="5"/>
      <c r="N1222" s="5"/>
      <c r="O1222" s="5"/>
      <c r="P1222" s="5"/>
    </row>
    <row r="1223" spans="1:16" x14ac:dyDescent="0.25">
      <c r="M1223" s="5"/>
      <c r="N1223" s="5"/>
      <c r="O1223" s="5"/>
      <c r="P1223" s="5"/>
    </row>
    <row r="1224" spans="1:16" x14ac:dyDescent="0.25">
      <c r="M1224" s="5"/>
      <c r="N1224" s="5"/>
      <c r="O1224" s="5"/>
      <c r="P1224" s="5"/>
    </row>
  </sheetData>
  <sortState ref="A3:P1203">
    <sortCondition ref="L3:L1203"/>
  </sortState>
  <mergeCells count="48">
    <mergeCell ref="A1:A2"/>
    <mergeCell ref="B1:B2"/>
    <mergeCell ref="C1:C2"/>
    <mergeCell ref="D1:G1"/>
    <mergeCell ref="M1:P1"/>
    <mergeCell ref="H1:K1"/>
    <mergeCell ref="M248:P248"/>
    <mergeCell ref="A248:A249"/>
    <mergeCell ref="B248:B249"/>
    <mergeCell ref="C248:C249"/>
    <mergeCell ref="D248:G248"/>
    <mergeCell ref="H248:K248"/>
    <mergeCell ref="M376:P376"/>
    <mergeCell ref="A668:A669"/>
    <mergeCell ref="B668:B669"/>
    <mergeCell ref="C668:C669"/>
    <mergeCell ref="D668:G668"/>
    <mergeCell ref="H668:K668"/>
    <mergeCell ref="M668:P668"/>
    <mergeCell ref="A376:A377"/>
    <mergeCell ref="B376:B377"/>
    <mergeCell ref="C376:C377"/>
    <mergeCell ref="D376:G376"/>
    <mergeCell ref="H376:K376"/>
    <mergeCell ref="M691:P691"/>
    <mergeCell ref="A755:A756"/>
    <mergeCell ref="B755:B756"/>
    <mergeCell ref="C755:C756"/>
    <mergeCell ref="D755:G755"/>
    <mergeCell ref="H755:K755"/>
    <mergeCell ref="M755:P755"/>
    <mergeCell ref="A691:A692"/>
    <mergeCell ref="B691:B692"/>
    <mergeCell ref="C691:C692"/>
    <mergeCell ref="D691:G691"/>
    <mergeCell ref="H691:K691"/>
    <mergeCell ref="M778:P778"/>
    <mergeCell ref="A801:A802"/>
    <mergeCell ref="B801:B802"/>
    <mergeCell ref="C801:C802"/>
    <mergeCell ref="D801:G801"/>
    <mergeCell ref="H801:K801"/>
    <mergeCell ref="M801:P801"/>
    <mergeCell ref="A778:A779"/>
    <mergeCell ref="B778:B779"/>
    <mergeCell ref="C778:C779"/>
    <mergeCell ref="D778:G778"/>
    <mergeCell ref="H778:K7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/>
  </sheetViews>
  <sheetFormatPr defaultRowHeight="15" x14ac:dyDescent="0.25"/>
  <cols>
    <col min="1" max="1" width="5.140625" style="41" bestFit="1" customWidth="1"/>
    <col min="2" max="2" width="20.140625" bestFit="1" customWidth="1"/>
    <col min="4" max="4" width="9.28515625" bestFit="1" customWidth="1"/>
    <col min="5" max="5" width="10.85546875" bestFit="1" customWidth="1"/>
    <col min="6" max="6" width="8.42578125" bestFit="1" customWidth="1"/>
    <col min="8" max="8" width="9.28515625" bestFit="1" customWidth="1"/>
    <col min="9" max="9" width="10.42578125" bestFit="1" customWidth="1"/>
    <col min="10" max="10" width="8.42578125" bestFit="1" customWidth="1"/>
    <col min="11" max="11" width="2.85546875" customWidth="1"/>
    <col min="13" max="13" width="9.28515625" bestFit="1" customWidth="1"/>
    <col min="14" max="14" width="10.85546875" bestFit="1" customWidth="1"/>
    <col min="15" max="15" width="8.42578125" bestFit="1" customWidth="1"/>
  </cols>
  <sheetData>
    <row r="1" spans="1:15" ht="15.75" x14ac:dyDescent="0.25">
      <c r="A1" s="49" t="s">
        <v>109</v>
      </c>
    </row>
    <row r="3" spans="1:15" s="5" customFormat="1" ht="15" customHeight="1" x14ac:dyDescent="0.25">
      <c r="A3" s="37"/>
      <c r="B3" s="359" t="s">
        <v>0</v>
      </c>
      <c r="C3" s="361">
        <v>2013</v>
      </c>
      <c r="D3" s="361"/>
      <c r="E3" s="361"/>
      <c r="F3" s="361"/>
      <c r="G3" s="364" t="s">
        <v>39</v>
      </c>
      <c r="H3" s="364"/>
      <c r="I3" s="364"/>
      <c r="J3" s="364"/>
      <c r="L3" s="361">
        <v>2007</v>
      </c>
      <c r="M3" s="361"/>
      <c r="N3" s="361"/>
      <c r="O3" s="361"/>
    </row>
    <row r="4" spans="1:15" s="30" customFormat="1" ht="90" thickBot="1" x14ac:dyDescent="0.3">
      <c r="A4" s="2" t="s">
        <v>108</v>
      </c>
      <c r="B4" s="360"/>
      <c r="C4" s="38" t="s">
        <v>3</v>
      </c>
      <c r="D4" s="33" t="s">
        <v>4</v>
      </c>
      <c r="E4" s="33" t="s">
        <v>5</v>
      </c>
      <c r="F4" s="40" t="s">
        <v>37</v>
      </c>
      <c r="G4" s="35" t="s">
        <v>3</v>
      </c>
      <c r="H4" s="35" t="s">
        <v>4</v>
      </c>
      <c r="I4" s="35" t="s">
        <v>5</v>
      </c>
      <c r="J4" s="40" t="s">
        <v>37</v>
      </c>
      <c r="L4" s="33" t="s">
        <v>3</v>
      </c>
      <c r="M4" s="33" t="s">
        <v>4</v>
      </c>
      <c r="N4" s="33" t="s">
        <v>5</v>
      </c>
      <c r="O4" s="40" t="s">
        <v>37</v>
      </c>
    </row>
    <row r="5" spans="1:15" ht="15.75" thickTop="1" x14ac:dyDescent="0.25">
      <c r="A5" s="41">
        <v>1</v>
      </c>
      <c r="B5" s="280" t="s">
        <v>68</v>
      </c>
      <c r="C5" s="9">
        <v>253227</v>
      </c>
      <c r="D5" s="9">
        <v>3799831</v>
      </c>
      <c r="E5" s="9">
        <v>194174611</v>
      </c>
      <c r="F5" s="9">
        <f t="shared" ref="F5:F11" si="0">E5/D5*1000</f>
        <v>51100.854485370532</v>
      </c>
      <c r="G5" s="85">
        <f t="shared" ref="G5:J11" si="1">C5-L5</f>
        <v>223</v>
      </c>
      <c r="H5" s="85">
        <f t="shared" si="1"/>
        <v>-66319</v>
      </c>
      <c r="I5" s="85">
        <f t="shared" si="1"/>
        <v>13678623</v>
      </c>
      <c r="J5" s="86">
        <f t="shared" si="1"/>
        <v>4414.619341881531</v>
      </c>
      <c r="L5" s="4">
        <v>253004</v>
      </c>
      <c r="M5" s="4">
        <v>3866150</v>
      </c>
      <c r="N5" s="4">
        <v>180495988</v>
      </c>
      <c r="O5" s="4">
        <f t="shared" ref="O5:O11" si="2">N5/M5*1000</f>
        <v>46686.235143489001</v>
      </c>
    </row>
    <row r="6" spans="1:15" x14ac:dyDescent="0.25">
      <c r="A6" s="41">
        <v>3</v>
      </c>
      <c r="B6" s="281" t="s">
        <v>86</v>
      </c>
      <c r="C6" s="13">
        <v>78379</v>
      </c>
      <c r="D6" s="13">
        <v>1181133</v>
      </c>
      <c r="E6" s="13">
        <v>59965617</v>
      </c>
      <c r="F6" s="13">
        <f t="shared" si="0"/>
        <v>50769.572097299795</v>
      </c>
      <c r="G6" s="71">
        <f t="shared" si="1"/>
        <v>-809</v>
      </c>
      <c r="H6" s="71">
        <f t="shared" si="1"/>
        <v>-16273</v>
      </c>
      <c r="I6" s="71">
        <f t="shared" si="1"/>
        <v>7200717</v>
      </c>
      <c r="J6" s="72">
        <f t="shared" si="1"/>
        <v>6703.5660809611436</v>
      </c>
      <c r="L6" s="4">
        <v>79188</v>
      </c>
      <c r="M6" s="4">
        <v>1197406</v>
      </c>
      <c r="N6" s="4">
        <v>52764900</v>
      </c>
      <c r="O6" s="4">
        <f t="shared" si="2"/>
        <v>44066.006016338652</v>
      </c>
    </row>
    <row r="7" spans="1:15" x14ac:dyDescent="0.25">
      <c r="A7" s="41">
        <v>6</v>
      </c>
      <c r="B7" s="281" t="s">
        <v>82</v>
      </c>
      <c r="C7" s="13">
        <v>34773</v>
      </c>
      <c r="D7" s="13">
        <v>493307</v>
      </c>
      <c r="E7" s="13">
        <v>17832588</v>
      </c>
      <c r="F7" s="13">
        <f t="shared" si="0"/>
        <v>36149.067416436417</v>
      </c>
      <c r="G7" s="71">
        <f t="shared" si="1"/>
        <v>-1133</v>
      </c>
      <c r="H7" s="71">
        <f t="shared" si="1"/>
        <v>-61092</v>
      </c>
      <c r="I7" s="71">
        <f t="shared" si="1"/>
        <v>-436927</v>
      </c>
      <c r="J7" s="72">
        <f t="shared" si="1"/>
        <v>3195.3373411657158</v>
      </c>
      <c r="L7" s="4">
        <v>35906</v>
      </c>
      <c r="M7" s="4">
        <v>554399</v>
      </c>
      <c r="N7" s="4">
        <v>18269515</v>
      </c>
      <c r="O7" s="4">
        <f t="shared" si="2"/>
        <v>32953.730075270701</v>
      </c>
    </row>
    <row r="8" spans="1:15" x14ac:dyDescent="0.25">
      <c r="A8" s="41">
        <v>8</v>
      </c>
      <c r="B8" s="282" t="s">
        <v>87</v>
      </c>
      <c r="C8" s="23">
        <v>32360</v>
      </c>
      <c r="D8" s="23">
        <v>542366</v>
      </c>
      <c r="E8" s="23">
        <v>46667382</v>
      </c>
      <c r="F8" s="13">
        <f t="shared" si="0"/>
        <v>86044.07724673007</v>
      </c>
      <c r="G8" s="71">
        <f t="shared" si="1"/>
        <v>1878</v>
      </c>
      <c r="H8" s="71">
        <f t="shared" si="1"/>
        <v>33956</v>
      </c>
      <c r="I8" s="71">
        <f t="shared" si="1"/>
        <v>9868999</v>
      </c>
      <c r="J8" s="72">
        <f t="shared" si="1"/>
        <v>13664.731836529638</v>
      </c>
      <c r="L8" s="23">
        <v>30482</v>
      </c>
      <c r="M8" s="23">
        <v>508410</v>
      </c>
      <c r="N8" s="23">
        <v>36798383</v>
      </c>
      <c r="O8" s="4">
        <f t="shared" si="2"/>
        <v>72379.345410200433</v>
      </c>
    </row>
    <row r="9" spans="1:15" x14ac:dyDescent="0.25">
      <c r="A9" s="41">
        <v>9</v>
      </c>
      <c r="B9" s="281" t="s">
        <v>83</v>
      </c>
      <c r="C9" s="13">
        <v>27571</v>
      </c>
      <c r="D9" s="13">
        <v>428475</v>
      </c>
      <c r="E9" s="13">
        <v>20877514</v>
      </c>
      <c r="F9" s="13">
        <f t="shared" si="0"/>
        <v>48725.162494894685</v>
      </c>
      <c r="G9" s="71">
        <f t="shared" si="1"/>
        <v>-1373</v>
      </c>
      <c r="H9" s="71">
        <f t="shared" si="1"/>
        <v>-40179</v>
      </c>
      <c r="I9" s="71">
        <f t="shared" si="1"/>
        <v>1339209</v>
      </c>
      <c r="J9" s="72">
        <f t="shared" si="1"/>
        <v>7034.9069972354337</v>
      </c>
      <c r="L9" s="4">
        <v>28944</v>
      </c>
      <c r="M9" s="4">
        <v>468654</v>
      </c>
      <c r="N9" s="4">
        <v>19538305</v>
      </c>
      <c r="O9" s="4">
        <f t="shared" si="2"/>
        <v>41690.255497659251</v>
      </c>
    </row>
    <row r="10" spans="1:15" x14ac:dyDescent="0.25">
      <c r="A10" s="41">
        <v>17</v>
      </c>
      <c r="B10" s="281" t="s">
        <v>88</v>
      </c>
      <c r="C10" s="13">
        <v>10668</v>
      </c>
      <c r="D10" s="13">
        <v>166252</v>
      </c>
      <c r="E10" s="13">
        <v>6521820</v>
      </c>
      <c r="F10" s="13">
        <f t="shared" si="0"/>
        <v>39228.520559151169</v>
      </c>
      <c r="G10" s="71">
        <f t="shared" si="1"/>
        <v>-984</v>
      </c>
      <c r="H10" s="71">
        <f t="shared" si="1"/>
        <v>-12638</v>
      </c>
      <c r="I10" s="71">
        <f t="shared" si="1"/>
        <v>224788</v>
      </c>
      <c r="J10" s="72">
        <f t="shared" si="1"/>
        <v>4027.93919630249</v>
      </c>
      <c r="L10" s="4">
        <v>11652</v>
      </c>
      <c r="M10" s="4">
        <v>178890</v>
      </c>
      <c r="N10" s="4">
        <v>6297032</v>
      </c>
      <c r="O10" s="4">
        <f t="shared" si="2"/>
        <v>35200.581362848679</v>
      </c>
    </row>
    <row r="11" spans="1:15" x14ac:dyDescent="0.25">
      <c r="A11" s="41">
        <v>35</v>
      </c>
      <c r="B11" s="283" t="s">
        <v>62</v>
      </c>
      <c r="C11" s="74">
        <v>2419</v>
      </c>
      <c r="D11" s="74">
        <v>31319</v>
      </c>
      <c r="E11" s="74">
        <v>979296</v>
      </c>
      <c r="F11" s="74">
        <f t="shared" si="0"/>
        <v>31268.431303681471</v>
      </c>
      <c r="G11" s="75">
        <f t="shared" si="1"/>
        <v>-125</v>
      </c>
      <c r="H11" s="75">
        <f t="shared" si="1"/>
        <v>-2953</v>
      </c>
      <c r="I11" s="75">
        <f t="shared" si="1"/>
        <v>104121</v>
      </c>
      <c r="J11" s="76">
        <f t="shared" si="1"/>
        <v>5732.2793428971599</v>
      </c>
      <c r="L11" s="4">
        <v>2544</v>
      </c>
      <c r="M11" s="4">
        <v>34272</v>
      </c>
      <c r="N11" s="4">
        <v>875175</v>
      </c>
      <c r="O11" s="4">
        <f t="shared" si="2"/>
        <v>25536.151960784311</v>
      </c>
    </row>
    <row r="13" spans="1:15" s="5" customFormat="1" ht="15" customHeight="1" x14ac:dyDescent="0.25">
      <c r="A13" s="37"/>
      <c r="B13" s="359" t="s">
        <v>0</v>
      </c>
      <c r="C13" s="361">
        <v>2013</v>
      </c>
      <c r="D13" s="361"/>
      <c r="E13" s="361"/>
      <c r="F13" s="361"/>
      <c r="G13" s="364" t="s">
        <v>39</v>
      </c>
      <c r="H13" s="364"/>
      <c r="I13" s="364"/>
      <c r="J13" s="364"/>
      <c r="L13" s="361">
        <v>2007</v>
      </c>
      <c r="M13" s="361"/>
      <c r="N13" s="361"/>
      <c r="O13" s="361"/>
    </row>
    <row r="14" spans="1:15" s="30" customFormat="1" ht="90" thickBot="1" x14ac:dyDescent="0.3">
      <c r="A14" s="2" t="s">
        <v>108</v>
      </c>
      <c r="B14" s="360"/>
      <c r="C14" s="39" t="s">
        <v>3</v>
      </c>
      <c r="D14" s="38" t="s">
        <v>4</v>
      </c>
      <c r="E14" s="33" t="s">
        <v>5</v>
      </c>
      <c r="F14" s="40" t="s">
        <v>37</v>
      </c>
      <c r="G14" s="35" t="s">
        <v>3</v>
      </c>
      <c r="H14" s="35" t="s">
        <v>4</v>
      </c>
      <c r="I14" s="35" t="s">
        <v>5</v>
      </c>
      <c r="J14" s="40" t="s">
        <v>37</v>
      </c>
      <c r="L14" s="33" t="s">
        <v>3</v>
      </c>
      <c r="M14" s="33" t="s">
        <v>4</v>
      </c>
      <c r="N14" s="33" t="s">
        <v>5</v>
      </c>
      <c r="O14" s="40" t="s">
        <v>37</v>
      </c>
    </row>
    <row r="15" spans="1:15" ht="15.75" thickTop="1" x14ac:dyDescent="0.25">
      <c r="A15" s="41">
        <v>1</v>
      </c>
      <c r="B15" s="280" t="s">
        <v>68</v>
      </c>
      <c r="C15" s="9">
        <v>253227</v>
      </c>
      <c r="D15" s="9">
        <v>3799831</v>
      </c>
      <c r="E15" s="9">
        <v>194174611</v>
      </c>
      <c r="F15" s="9">
        <f t="shared" ref="F15:F21" si="3">E15/D15*1000</f>
        <v>51100.854485370532</v>
      </c>
      <c r="G15" s="85">
        <f t="shared" ref="G15:J21" si="4">C15-L15</f>
        <v>223</v>
      </c>
      <c r="H15" s="85">
        <f t="shared" si="4"/>
        <v>-66319</v>
      </c>
      <c r="I15" s="85">
        <f t="shared" si="4"/>
        <v>13678623</v>
      </c>
      <c r="J15" s="86">
        <f t="shared" si="4"/>
        <v>4414.619341881531</v>
      </c>
      <c r="L15" s="4">
        <v>253004</v>
      </c>
      <c r="M15" s="4">
        <v>3866150</v>
      </c>
      <c r="N15" s="4">
        <v>180495988</v>
      </c>
      <c r="O15" s="4">
        <f t="shared" ref="O15:O21" si="5">N15/M15*1000</f>
        <v>46686.235143489001</v>
      </c>
    </row>
    <row r="16" spans="1:15" x14ac:dyDescent="0.25">
      <c r="A16" s="41">
        <v>3</v>
      </c>
      <c r="B16" s="281" t="s">
        <v>86</v>
      </c>
      <c r="C16" s="13">
        <v>78379</v>
      </c>
      <c r="D16" s="13">
        <v>1181133</v>
      </c>
      <c r="E16" s="13">
        <v>59965617</v>
      </c>
      <c r="F16" s="13">
        <f t="shared" si="3"/>
        <v>50769.572097299795</v>
      </c>
      <c r="G16" s="71">
        <f t="shared" si="4"/>
        <v>-809</v>
      </c>
      <c r="H16" s="71">
        <f t="shared" si="4"/>
        <v>-16273</v>
      </c>
      <c r="I16" s="71">
        <f t="shared" si="4"/>
        <v>7200717</v>
      </c>
      <c r="J16" s="72">
        <f t="shared" si="4"/>
        <v>6703.5660809611436</v>
      </c>
      <c r="L16" s="4">
        <v>79188</v>
      </c>
      <c r="M16" s="4">
        <v>1197406</v>
      </c>
      <c r="N16" s="4">
        <v>52764900</v>
      </c>
      <c r="O16" s="4">
        <f t="shared" si="5"/>
        <v>44066.006016338652</v>
      </c>
    </row>
    <row r="17" spans="1:15" x14ac:dyDescent="0.25">
      <c r="A17" s="41">
        <v>6</v>
      </c>
      <c r="B17" s="282" t="s">
        <v>87</v>
      </c>
      <c r="C17" s="23">
        <v>32360</v>
      </c>
      <c r="D17" s="23">
        <v>542366</v>
      </c>
      <c r="E17" s="23">
        <v>46667382</v>
      </c>
      <c r="F17" s="13">
        <f t="shared" si="3"/>
        <v>86044.07724673007</v>
      </c>
      <c r="G17" s="71">
        <f t="shared" si="4"/>
        <v>1878</v>
      </c>
      <c r="H17" s="71">
        <f t="shared" si="4"/>
        <v>33956</v>
      </c>
      <c r="I17" s="71">
        <f t="shared" si="4"/>
        <v>9868999</v>
      </c>
      <c r="J17" s="72">
        <f t="shared" si="4"/>
        <v>13664.731836529638</v>
      </c>
      <c r="L17" s="23">
        <v>30482</v>
      </c>
      <c r="M17" s="23">
        <v>508410</v>
      </c>
      <c r="N17" s="23">
        <v>36798383</v>
      </c>
      <c r="O17" s="4">
        <f t="shared" si="5"/>
        <v>72379.345410200433</v>
      </c>
    </row>
    <row r="18" spans="1:15" x14ac:dyDescent="0.25">
      <c r="A18" s="41">
        <v>8</v>
      </c>
      <c r="B18" s="281" t="s">
        <v>82</v>
      </c>
      <c r="C18" s="13">
        <v>34773</v>
      </c>
      <c r="D18" s="13">
        <v>493307</v>
      </c>
      <c r="E18" s="13">
        <v>17832588</v>
      </c>
      <c r="F18" s="13">
        <f t="shared" si="3"/>
        <v>36149.067416436417</v>
      </c>
      <c r="G18" s="71">
        <f t="shared" si="4"/>
        <v>-1133</v>
      </c>
      <c r="H18" s="71">
        <f t="shared" si="4"/>
        <v>-61092</v>
      </c>
      <c r="I18" s="71">
        <f t="shared" si="4"/>
        <v>-436927</v>
      </c>
      <c r="J18" s="72">
        <f t="shared" si="4"/>
        <v>3195.3373411657158</v>
      </c>
      <c r="L18" s="4">
        <v>35906</v>
      </c>
      <c r="M18" s="4">
        <v>554399</v>
      </c>
      <c r="N18" s="4">
        <v>18269515</v>
      </c>
      <c r="O18" s="4">
        <f t="shared" si="5"/>
        <v>32953.730075270701</v>
      </c>
    </row>
    <row r="19" spans="1:15" x14ac:dyDescent="0.25">
      <c r="A19" s="41">
        <v>9</v>
      </c>
      <c r="B19" s="281" t="s">
        <v>83</v>
      </c>
      <c r="C19" s="13">
        <v>27571</v>
      </c>
      <c r="D19" s="13">
        <v>428475</v>
      </c>
      <c r="E19" s="13">
        <v>20877514</v>
      </c>
      <c r="F19" s="13">
        <f t="shared" si="3"/>
        <v>48725.162494894685</v>
      </c>
      <c r="G19" s="71">
        <f t="shared" si="4"/>
        <v>-1373</v>
      </c>
      <c r="H19" s="71">
        <f t="shared" si="4"/>
        <v>-40179</v>
      </c>
      <c r="I19" s="71">
        <f t="shared" si="4"/>
        <v>1339209</v>
      </c>
      <c r="J19" s="72">
        <f t="shared" si="4"/>
        <v>7034.9069972354337</v>
      </c>
      <c r="L19" s="4">
        <v>28944</v>
      </c>
      <c r="M19" s="4">
        <v>468654</v>
      </c>
      <c r="N19" s="4">
        <v>19538305</v>
      </c>
      <c r="O19" s="4">
        <f t="shared" si="5"/>
        <v>41690.255497659251</v>
      </c>
    </row>
    <row r="20" spans="1:15" x14ac:dyDescent="0.25">
      <c r="A20" s="41">
        <v>15</v>
      </c>
      <c r="B20" s="281" t="s">
        <v>88</v>
      </c>
      <c r="C20" s="13">
        <v>10668</v>
      </c>
      <c r="D20" s="13">
        <v>166252</v>
      </c>
      <c r="E20" s="13">
        <v>6521820</v>
      </c>
      <c r="F20" s="13">
        <f t="shared" si="3"/>
        <v>39228.520559151169</v>
      </c>
      <c r="G20" s="71">
        <f t="shared" si="4"/>
        <v>-984</v>
      </c>
      <c r="H20" s="71">
        <f t="shared" si="4"/>
        <v>-12638</v>
      </c>
      <c r="I20" s="71">
        <f t="shared" si="4"/>
        <v>224788</v>
      </c>
      <c r="J20" s="72">
        <f t="shared" si="4"/>
        <v>4027.93919630249</v>
      </c>
      <c r="L20" s="4">
        <v>11652</v>
      </c>
      <c r="M20" s="4">
        <v>178890</v>
      </c>
      <c r="N20" s="4">
        <v>6297032</v>
      </c>
      <c r="O20" s="4">
        <f t="shared" si="5"/>
        <v>35200.581362848679</v>
      </c>
    </row>
    <row r="21" spans="1:15" x14ac:dyDescent="0.25">
      <c r="A21" s="41">
        <v>33</v>
      </c>
      <c r="B21" s="283" t="s">
        <v>62</v>
      </c>
      <c r="C21" s="74">
        <v>2419</v>
      </c>
      <c r="D21" s="74">
        <v>31319</v>
      </c>
      <c r="E21" s="74">
        <v>979296</v>
      </c>
      <c r="F21" s="74">
        <f t="shared" si="3"/>
        <v>31268.431303681471</v>
      </c>
      <c r="G21" s="75">
        <f t="shared" si="4"/>
        <v>-125</v>
      </c>
      <c r="H21" s="75">
        <f t="shared" si="4"/>
        <v>-2953</v>
      </c>
      <c r="I21" s="75">
        <f t="shared" si="4"/>
        <v>104121</v>
      </c>
      <c r="J21" s="76">
        <f t="shared" si="4"/>
        <v>5732.2793428971599</v>
      </c>
      <c r="L21" s="4">
        <v>2544</v>
      </c>
      <c r="M21" s="4">
        <v>34272</v>
      </c>
      <c r="N21" s="4">
        <v>875175</v>
      </c>
      <c r="O21" s="4">
        <f t="shared" si="5"/>
        <v>25536.151960784311</v>
      </c>
    </row>
    <row r="23" spans="1:15" s="5" customFormat="1" ht="15" customHeight="1" x14ac:dyDescent="0.25">
      <c r="A23" s="37"/>
      <c r="B23" s="359" t="s">
        <v>0</v>
      </c>
      <c r="C23" s="361">
        <v>2013</v>
      </c>
      <c r="D23" s="361"/>
      <c r="E23" s="361"/>
      <c r="F23" s="361"/>
      <c r="G23" s="364" t="s">
        <v>39</v>
      </c>
      <c r="H23" s="364"/>
      <c r="I23" s="364"/>
      <c r="J23" s="364"/>
      <c r="L23" s="361">
        <v>2007</v>
      </c>
      <c r="M23" s="361"/>
      <c r="N23" s="361"/>
      <c r="O23" s="361"/>
    </row>
    <row r="24" spans="1:15" s="30" customFormat="1" ht="90" thickBot="1" x14ac:dyDescent="0.3">
      <c r="A24" s="2" t="s">
        <v>108</v>
      </c>
      <c r="B24" s="360"/>
      <c r="C24" s="39" t="s">
        <v>3</v>
      </c>
      <c r="D24" s="39" t="s">
        <v>4</v>
      </c>
      <c r="E24" s="33" t="s">
        <v>5</v>
      </c>
      <c r="F24" s="42" t="s">
        <v>37</v>
      </c>
      <c r="G24" s="35" t="s">
        <v>3</v>
      </c>
      <c r="H24" s="35" t="s">
        <v>4</v>
      </c>
      <c r="I24" s="35" t="s">
        <v>5</v>
      </c>
      <c r="J24" s="40" t="s">
        <v>37</v>
      </c>
      <c r="L24" s="33" t="s">
        <v>3</v>
      </c>
      <c r="M24" s="33" t="s">
        <v>4</v>
      </c>
      <c r="N24" s="33" t="s">
        <v>5</v>
      </c>
      <c r="O24" s="40" t="s">
        <v>37</v>
      </c>
    </row>
    <row r="25" spans="1:15" ht="15.75" thickTop="1" x14ac:dyDescent="0.25">
      <c r="A25" s="41">
        <v>3</v>
      </c>
      <c r="B25" s="284" t="s">
        <v>87</v>
      </c>
      <c r="C25" s="285">
        <v>32360</v>
      </c>
      <c r="D25" s="285">
        <v>542366</v>
      </c>
      <c r="E25" s="285">
        <v>46667382</v>
      </c>
      <c r="F25" s="9">
        <f t="shared" ref="F25:F31" si="6">E25/D25*1000</f>
        <v>86044.07724673007</v>
      </c>
      <c r="G25" s="85">
        <f t="shared" ref="G25:J31" si="7">C25-L25</f>
        <v>1878</v>
      </c>
      <c r="H25" s="85">
        <f t="shared" si="7"/>
        <v>33956</v>
      </c>
      <c r="I25" s="85">
        <f t="shared" si="7"/>
        <v>9868999</v>
      </c>
      <c r="J25" s="86">
        <f t="shared" si="7"/>
        <v>13664.731836529638</v>
      </c>
      <c r="L25" s="23">
        <v>30482</v>
      </c>
      <c r="M25" s="23">
        <v>508410</v>
      </c>
      <c r="N25" s="23">
        <v>36798383</v>
      </c>
      <c r="O25" s="4">
        <f t="shared" ref="O25:O31" si="8">N25/M25*1000</f>
        <v>72379.345410200433</v>
      </c>
    </row>
    <row r="26" spans="1:15" x14ac:dyDescent="0.25">
      <c r="A26" s="41">
        <v>8</v>
      </c>
      <c r="B26" s="281" t="s">
        <v>68</v>
      </c>
      <c r="C26" s="13">
        <v>253227</v>
      </c>
      <c r="D26" s="13">
        <v>3799831</v>
      </c>
      <c r="E26" s="13">
        <v>194174611</v>
      </c>
      <c r="F26" s="13">
        <f t="shared" si="6"/>
        <v>51100.854485370532</v>
      </c>
      <c r="G26" s="71">
        <f t="shared" si="7"/>
        <v>223</v>
      </c>
      <c r="H26" s="71">
        <f t="shared" si="7"/>
        <v>-66319</v>
      </c>
      <c r="I26" s="71">
        <f t="shared" si="7"/>
        <v>13678623</v>
      </c>
      <c r="J26" s="72">
        <f t="shared" si="7"/>
        <v>4414.619341881531</v>
      </c>
      <c r="L26" s="4">
        <v>253004</v>
      </c>
      <c r="M26" s="4">
        <v>3866150</v>
      </c>
      <c r="N26" s="4">
        <v>180495988</v>
      </c>
      <c r="O26" s="4">
        <f t="shared" si="8"/>
        <v>46686.235143489001</v>
      </c>
    </row>
    <row r="27" spans="1:15" x14ac:dyDescent="0.25">
      <c r="A27" s="41">
        <v>9</v>
      </c>
      <c r="B27" s="281" t="s">
        <v>86</v>
      </c>
      <c r="C27" s="13">
        <v>78379</v>
      </c>
      <c r="D27" s="13">
        <v>1181133</v>
      </c>
      <c r="E27" s="13">
        <v>59965617</v>
      </c>
      <c r="F27" s="13">
        <f t="shared" si="6"/>
        <v>50769.572097299795</v>
      </c>
      <c r="G27" s="71">
        <f t="shared" si="7"/>
        <v>-809</v>
      </c>
      <c r="H27" s="71">
        <f t="shared" si="7"/>
        <v>-16273</v>
      </c>
      <c r="I27" s="71">
        <f t="shared" si="7"/>
        <v>7200717</v>
      </c>
      <c r="J27" s="72">
        <f t="shared" si="7"/>
        <v>6703.5660809611436</v>
      </c>
      <c r="L27" s="4">
        <v>79188</v>
      </c>
      <c r="M27" s="4">
        <v>1197406</v>
      </c>
      <c r="N27" s="4">
        <v>52764900</v>
      </c>
      <c r="O27" s="4">
        <f t="shared" si="8"/>
        <v>44066.006016338652</v>
      </c>
    </row>
    <row r="28" spans="1:15" x14ac:dyDescent="0.25">
      <c r="A28" s="41">
        <v>10</v>
      </c>
      <c r="B28" s="281" t="s">
        <v>83</v>
      </c>
      <c r="C28" s="13">
        <v>27571</v>
      </c>
      <c r="D28" s="13">
        <v>428475</v>
      </c>
      <c r="E28" s="13">
        <v>20877514</v>
      </c>
      <c r="F28" s="13">
        <f t="shared" si="6"/>
        <v>48725.162494894685</v>
      </c>
      <c r="G28" s="71">
        <f t="shared" si="7"/>
        <v>-1373</v>
      </c>
      <c r="H28" s="71">
        <f t="shared" si="7"/>
        <v>-40179</v>
      </c>
      <c r="I28" s="71">
        <f t="shared" si="7"/>
        <v>1339209</v>
      </c>
      <c r="J28" s="72">
        <f t="shared" si="7"/>
        <v>7034.9069972354337</v>
      </c>
      <c r="L28" s="4">
        <v>28944</v>
      </c>
      <c r="M28" s="4">
        <v>468654</v>
      </c>
      <c r="N28" s="4">
        <v>19538305</v>
      </c>
      <c r="O28" s="4">
        <f t="shared" si="8"/>
        <v>41690.255497659251</v>
      </c>
    </row>
    <row r="29" spans="1:15" x14ac:dyDescent="0.25">
      <c r="A29" s="41">
        <v>25</v>
      </c>
      <c r="B29" s="281" t="s">
        <v>88</v>
      </c>
      <c r="C29" s="13">
        <v>10668</v>
      </c>
      <c r="D29" s="13">
        <v>166252</v>
      </c>
      <c r="E29" s="13">
        <v>6521820</v>
      </c>
      <c r="F29" s="13">
        <f t="shared" si="6"/>
        <v>39228.520559151169</v>
      </c>
      <c r="G29" s="71">
        <f t="shared" si="7"/>
        <v>-984</v>
      </c>
      <c r="H29" s="71">
        <f t="shared" si="7"/>
        <v>-12638</v>
      </c>
      <c r="I29" s="71">
        <f t="shared" si="7"/>
        <v>224788</v>
      </c>
      <c r="J29" s="72">
        <f t="shared" si="7"/>
        <v>4027.93919630249</v>
      </c>
      <c r="L29" s="4">
        <v>11652</v>
      </c>
      <c r="M29" s="4">
        <v>178890</v>
      </c>
      <c r="N29" s="4">
        <v>6297032</v>
      </c>
      <c r="O29" s="4">
        <f t="shared" si="8"/>
        <v>35200.581362848679</v>
      </c>
    </row>
    <row r="30" spans="1:15" x14ac:dyDescent="0.25">
      <c r="A30" s="41">
        <v>35</v>
      </c>
      <c r="B30" s="281" t="s">
        <v>82</v>
      </c>
      <c r="C30" s="13">
        <v>34773</v>
      </c>
      <c r="D30" s="13">
        <v>493307</v>
      </c>
      <c r="E30" s="13">
        <v>17832588</v>
      </c>
      <c r="F30" s="13">
        <f t="shared" si="6"/>
        <v>36149.067416436417</v>
      </c>
      <c r="G30" s="71">
        <f t="shared" si="7"/>
        <v>-1133</v>
      </c>
      <c r="H30" s="71">
        <f t="shared" si="7"/>
        <v>-61092</v>
      </c>
      <c r="I30" s="71">
        <f t="shared" si="7"/>
        <v>-436927</v>
      </c>
      <c r="J30" s="72">
        <f t="shared" si="7"/>
        <v>3195.3373411657158</v>
      </c>
      <c r="L30" s="4">
        <v>35906</v>
      </c>
      <c r="M30" s="4">
        <v>554399</v>
      </c>
      <c r="N30" s="4">
        <v>18269515</v>
      </c>
      <c r="O30" s="4">
        <f t="shared" si="8"/>
        <v>32953.730075270701</v>
      </c>
    </row>
    <row r="31" spans="1:15" x14ac:dyDescent="0.25">
      <c r="A31" s="41">
        <v>50</v>
      </c>
      <c r="B31" s="283" t="s">
        <v>62</v>
      </c>
      <c r="C31" s="74">
        <v>2419</v>
      </c>
      <c r="D31" s="74">
        <v>31319</v>
      </c>
      <c r="E31" s="74">
        <v>979296</v>
      </c>
      <c r="F31" s="74">
        <f t="shared" si="6"/>
        <v>31268.431303681471</v>
      </c>
      <c r="G31" s="75">
        <f t="shared" si="7"/>
        <v>-125</v>
      </c>
      <c r="H31" s="75">
        <f t="shared" si="7"/>
        <v>-2953</v>
      </c>
      <c r="I31" s="75">
        <f t="shared" si="7"/>
        <v>104121</v>
      </c>
      <c r="J31" s="76">
        <f t="shared" si="7"/>
        <v>5732.2793428971599</v>
      </c>
      <c r="L31" s="4">
        <v>2544</v>
      </c>
      <c r="M31" s="4">
        <v>34272</v>
      </c>
      <c r="N31" s="4">
        <v>875175</v>
      </c>
      <c r="O31" s="4">
        <f t="shared" si="8"/>
        <v>25536.151960784311</v>
      </c>
    </row>
    <row r="33" spans="1:15" s="5" customFormat="1" ht="15" customHeight="1" x14ac:dyDescent="0.25">
      <c r="A33" s="37"/>
      <c r="B33" s="359" t="s">
        <v>0</v>
      </c>
      <c r="C33" s="361">
        <v>2013</v>
      </c>
      <c r="D33" s="361"/>
      <c r="E33" s="361"/>
      <c r="F33" s="361"/>
      <c r="G33" s="364" t="s">
        <v>39</v>
      </c>
      <c r="H33" s="364"/>
      <c r="I33" s="364"/>
      <c r="J33" s="364"/>
      <c r="L33" s="361">
        <v>2007</v>
      </c>
      <c r="M33" s="361"/>
      <c r="N33" s="361"/>
      <c r="O33" s="361"/>
    </row>
    <row r="34" spans="1:15" s="30" customFormat="1" ht="90" thickBot="1" x14ac:dyDescent="0.3">
      <c r="A34" s="2" t="s">
        <v>108</v>
      </c>
      <c r="B34" s="360"/>
      <c r="C34" s="39" t="s">
        <v>3</v>
      </c>
      <c r="D34" s="39" t="s">
        <v>4</v>
      </c>
      <c r="E34" s="33" t="s">
        <v>5</v>
      </c>
      <c r="F34" s="44" t="s">
        <v>37</v>
      </c>
      <c r="G34" s="43" t="s">
        <v>3</v>
      </c>
      <c r="H34" s="35" t="s">
        <v>4</v>
      </c>
      <c r="I34" s="35" t="s">
        <v>5</v>
      </c>
      <c r="J34" s="40" t="s">
        <v>37</v>
      </c>
      <c r="L34" s="33" t="s">
        <v>3</v>
      </c>
      <c r="M34" s="33" t="s">
        <v>4</v>
      </c>
      <c r="N34" s="33" t="s">
        <v>5</v>
      </c>
      <c r="O34" s="40" t="s">
        <v>37</v>
      </c>
    </row>
    <row r="35" spans="1:15" ht="15.75" thickTop="1" x14ac:dyDescent="0.25">
      <c r="A35" s="41">
        <v>1</v>
      </c>
      <c r="B35" s="284" t="s">
        <v>87</v>
      </c>
      <c r="C35" s="285">
        <v>32360</v>
      </c>
      <c r="D35" s="285">
        <v>542366</v>
      </c>
      <c r="E35" s="285">
        <v>46667382</v>
      </c>
      <c r="F35" s="9">
        <f t="shared" ref="F35:F43" si="9">E35/D35*1000</f>
        <v>86044.07724673007</v>
      </c>
      <c r="G35" s="45">
        <f t="shared" ref="G35:G43" si="10">C35-L35</f>
        <v>1878</v>
      </c>
      <c r="H35" s="85">
        <f t="shared" ref="H35:H43" si="11">D35-M35</f>
        <v>33956</v>
      </c>
      <c r="I35" s="85">
        <f t="shared" ref="I35:I43" si="12">E35-N35</f>
        <v>9868999</v>
      </c>
      <c r="J35" s="86">
        <f t="shared" ref="J35:J43" si="13">F35-O35</f>
        <v>13664.731836529638</v>
      </c>
      <c r="L35" s="23">
        <v>30482</v>
      </c>
      <c r="M35" s="23">
        <v>508410</v>
      </c>
      <c r="N35" s="23">
        <v>36798383</v>
      </c>
      <c r="O35" s="4">
        <f t="shared" ref="O35:O43" si="14">N35/M35*1000</f>
        <v>72379.345410200433</v>
      </c>
    </row>
    <row r="36" spans="1:15" x14ac:dyDescent="0.25">
      <c r="A36" s="41">
        <v>2</v>
      </c>
      <c r="B36" s="87" t="s">
        <v>92</v>
      </c>
      <c r="C36" s="13">
        <v>46212</v>
      </c>
      <c r="D36" s="13">
        <v>926766</v>
      </c>
      <c r="E36" s="13">
        <v>88739529</v>
      </c>
      <c r="F36" s="13">
        <f t="shared" si="9"/>
        <v>95751.817610917962</v>
      </c>
      <c r="G36" s="46">
        <f t="shared" si="10"/>
        <v>588</v>
      </c>
      <c r="H36" s="71">
        <f t="shared" si="11"/>
        <v>13794</v>
      </c>
      <c r="I36" s="71">
        <f t="shared" si="12"/>
        <v>15840842</v>
      </c>
      <c r="J36" s="72">
        <f t="shared" si="13"/>
        <v>15904.147583797749</v>
      </c>
      <c r="L36" s="4">
        <v>45624</v>
      </c>
      <c r="M36" s="4">
        <v>912972</v>
      </c>
      <c r="N36" s="4">
        <v>72898687</v>
      </c>
      <c r="O36" s="4">
        <f t="shared" si="14"/>
        <v>79847.670027120213</v>
      </c>
    </row>
    <row r="37" spans="1:15" x14ac:dyDescent="0.25">
      <c r="A37" s="41">
        <v>3</v>
      </c>
      <c r="B37" s="281" t="s">
        <v>68</v>
      </c>
      <c r="C37" s="13">
        <v>253227</v>
      </c>
      <c r="D37" s="13">
        <v>3799831</v>
      </c>
      <c r="E37" s="13">
        <v>194174611</v>
      </c>
      <c r="F37" s="13">
        <f t="shared" si="9"/>
        <v>51100.854485370532</v>
      </c>
      <c r="G37" s="46">
        <f t="shared" si="10"/>
        <v>223</v>
      </c>
      <c r="H37" s="71">
        <f t="shared" si="11"/>
        <v>-66319</v>
      </c>
      <c r="I37" s="71">
        <f t="shared" si="12"/>
        <v>13678623</v>
      </c>
      <c r="J37" s="72">
        <f t="shared" si="13"/>
        <v>4414.619341881531</v>
      </c>
      <c r="L37" s="4">
        <v>253004</v>
      </c>
      <c r="M37" s="4">
        <v>3866150</v>
      </c>
      <c r="N37" s="4">
        <v>180495988</v>
      </c>
      <c r="O37" s="4">
        <f t="shared" si="14"/>
        <v>46686.235143489001</v>
      </c>
    </row>
    <row r="38" spans="1:15" ht="15.75" thickBot="1" x14ac:dyDescent="0.3">
      <c r="A38" s="41">
        <v>4</v>
      </c>
      <c r="B38" s="87" t="s">
        <v>55</v>
      </c>
      <c r="C38" s="13">
        <v>376</v>
      </c>
      <c r="D38" s="13">
        <v>3956</v>
      </c>
      <c r="E38" s="13">
        <v>147081</v>
      </c>
      <c r="F38" s="13">
        <f t="shared" si="9"/>
        <v>37179.221435793726</v>
      </c>
      <c r="G38" s="47">
        <f t="shared" si="10"/>
        <v>13</v>
      </c>
      <c r="H38" s="71">
        <f t="shared" si="11"/>
        <v>-98</v>
      </c>
      <c r="I38" s="71">
        <f t="shared" si="12"/>
        <v>15530</v>
      </c>
      <c r="J38" s="72">
        <f t="shared" si="13"/>
        <v>4729.5421067360039</v>
      </c>
      <c r="L38" s="4">
        <v>363</v>
      </c>
      <c r="M38" s="4">
        <v>4054</v>
      </c>
      <c r="N38" s="4">
        <v>131551</v>
      </c>
      <c r="O38" s="4">
        <f t="shared" si="14"/>
        <v>32449.679329057722</v>
      </c>
    </row>
    <row r="39" spans="1:15" x14ac:dyDescent="0.25">
      <c r="A39" s="41">
        <v>21</v>
      </c>
      <c r="B39" s="281" t="s">
        <v>62</v>
      </c>
      <c r="C39" s="13">
        <v>2419</v>
      </c>
      <c r="D39" s="13">
        <v>31319</v>
      </c>
      <c r="E39" s="13">
        <v>979296</v>
      </c>
      <c r="F39" s="13">
        <f t="shared" si="9"/>
        <v>31268.431303681471</v>
      </c>
      <c r="G39" s="71">
        <f t="shared" si="10"/>
        <v>-125</v>
      </c>
      <c r="H39" s="71">
        <f t="shared" si="11"/>
        <v>-2953</v>
      </c>
      <c r="I39" s="71">
        <f t="shared" si="12"/>
        <v>104121</v>
      </c>
      <c r="J39" s="72">
        <f t="shared" si="13"/>
        <v>5732.2793428971599</v>
      </c>
      <c r="L39" s="4">
        <v>2544</v>
      </c>
      <c r="M39" s="4">
        <v>34272</v>
      </c>
      <c r="N39" s="4">
        <v>875175</v>
      </c>
      <c r="O39" s="4">
        <f t="shared" si="14"/>
        <v>25536.151960784311</v>
      </c>
    </row>
    <row r="40" spans="1:15" x14ac:dyDescent="0.25">
      <c r="A40" s="41">
        <v>52</v>
      </c>
      <c r="B40" s="281" t="s">
        <v>86</v>
      </c>
      <c r="C40" s="13">
        <v>78379</v>
      </c>
      <c r="D40" s="13">
        <v>1181133</v>
      </c>
      <c r="E40" s="13">
        <v>59965617</v>
      </c>
      <c r="F40" s="13">
        <f t="shared" si="9"/>
        <v>50769.572097299795</v>
      </c>
      <c r="G40" s="71">
        <f t="shared" si="10"/>
        <v>-809</v>
      </c>
      <c r="H40" s="71">
        <f t="shared" si="11"/>
        <v>-16273</v>
      </c>
      <c r="I40" s="71">
        <f t="shared" si="12"/>
        <v>7200717</v>
      </c>
      <c r="J40" s="72">
        <f t="shared" si="13"/>
        <v>6703.5660809611436</v>
      </c>
      <c r="L40" s="4">
        <v>79188</v>
      </c>
      <c r="M40" s="4">
        <v>1197406</v>
      </c>
      <c r="N40" s="4">
        <v>52764900</v>
      </c>
      <c r="O40" s="4">
        <f t="shared" si="14"/>
        <v>44066.006016338652</v>
      </c>
    </row>
    <row r="41" spans="1:15" x14ac:dyDescent="0.25">
      <c r="A41" s="41">
        <v>54</v>
      </c>
      <c r="B41" s="281" t="s">
        <v>88</v>
      </c>
      <c r="C41" s="13">
        <v>10668</v>
      </c>
      <c r="D41" s="13">
        <v>166252</v>
      </c>
      <c r="E41" s="13">
        <v>6521820</v>
      </c>
      <c r="F41" s="13">
        <f t="shared" si="9"/>
        <v>39228.520559151169</v>
      </c>
      <c r="G41" s="71">
        <f t="shared" si="10"/>
        <v>-984</v>
      </c>
      <c r="H41" s="71">
        <f t="shared" si="11"/>
        <v>-12638</v>
      </c>
      <c r="I41" s="71">
        <f t="shared" si="12"/>
        <v>224788</v>
      </c>
      <c r="J41" s="72">
        <f t="shared" si="13"/>
        <v>4027.93919630249</v>
      </c>
      <c r="L41" s="4">
        <v>11652</v>
      </c>
      <c r="M41" s="4">
        <v>178890</v>
      </c>
      <c r="N41" s="4">
        <v>6297032</v>
      </c>
      <c r="O41" s="4">
        <f t="shared" si="14"/>
        <v>35200.581362848679</v>
      </c>
    </row>
    <row r="42" spans="1:15" x14ac:dyDescent="0.25">
      <c r="A42" s="41">
        <v>55</v>
      </c>
      <c r="B42" s="281" t="s">
        <v>82</v>
      </c>
      <c r="C42" s="13">
        <v>34773</v>
      </c>
      <c r="D42" s="13">
        <v>493307</v>
      </c>
      <c r="E42" s="13">
        <v>17832588</v>
      </c>
      <c r="F42" s="13">
        <f t="shared" si="9"/>
        <v>36149.067416436417</v>
      </c>
      <c r="G42" s="71">
        <f t="shared" si="10"/>
        <v>-1133</v>
      </c>
      <c r="H42" s="71">
        <f t="shared" si="11"/>
        <v>-61092</v>
      </c>
      <c r="I42" s="71">
        <f t="shared" si="12"/>
        <v>-436927</v>
      </c>
      <c r="J42" s="72">
        <f t="shared" si="13"/>
        <v>3195.3373411657158</v>
      </c>
      <c r="L42" s="4">
        <v>35906</v>
      </c>
      <c r="M42" s="4">
        <v>554399</v>
      </c>
      <c r="N42" s="4">
        <v>18269515</v>
      </c>
      <c r="O42" s="4">
        <f t="shared" si="14"/>
        <v>32953.730075270701</v>
      </c>
    </row>
    <row r="43" spans="1:15" x14ac:dyDescent="0.25">
      <c r="A43" s="41">
        <v>57</v>
      </c>
      <c r="B43" s="283" t="s">
        <v>83</v>
      </c>
      <c r="C43" s="74">
        <v>27571</v>
      </c>
      <c r="D43" s="74">
        <v>428475</v>
      </c>
      <c r="E43" s="74">
        <v>20877514</v>
      </c>
      <c r="F43" s="74">
        <f t="shared" si="9"/>
        <v>48725.162494894685</v>
      </c>
      <c r="G43" s="75">
        <f t="shared" si="10"/>
        <v>-1373</v>
      </c>
      <c r="H43" s="75">
        <f t="shared" si="11"/>
        <v>-40179</v>
      </c>
      <c r="I43" s="75">
        <f t="shared" si="12"/>
        <v>1339209</v>
      </c>
      <c r="J43" s="76">
        <f t="shared" si="13"/>
        <v>7034.9069972354337</v>
      </c>
      <c r="L43" s="4">
        <v>28944</v>
      </c>
      <c r="M43" s="4">
        <v>468654</v>
      </c>
      <c r="N43" s="4">
        <v>19538305</v>
      </c>
      <c r="O43" s="4">
        <f t="shared" si="14"/>
        <v>41690.255497659251</v>
      </c>
    </row>
    <row r="45" spans="1:15" s="5" customFormat="1" ht="15" customHeight="1" x14ac:dyDescent="0.25">
      <c r="A45" s="37"/>
      <c r="B45" s="359" t="s">
        <v>0</v>
      </c>
      <c r="C45" s="361">
        <v>2013</v>
      </c>
      <c r="D45" s="361"/>
      <c r="E45" s="361"/>
      <c r="F45" s="361"/>
      <c r="G45" s="364" t="s">
        <v>39</v>
      </c>
      <c r="H45" s="364"/>
      <c r="I45" s="364"/>
      <c r="J45" s="364"/>
      <c r="L45" s="361">
        <v>2007</v>
      </c>
      <c r="M45" s="361"/>
      <c r="N45" s="361"/>
      <c r="O45" s="361"/>
    </row>
    <row r="46" spans="1:15" s="30" customFormat="1" ht="90" thickBot="1" x14ac:dyDescent="0.3">
      <c r="A46" s="2" t="s">
        <v>108</v>
      </c>
      <c r="B46" s="360"/>
      <c r="C46" s="39" t="s">
        <v>3</v>
      </c>
      <c r="D46" s="39" t="s">
        <v>4</v>
      </c>
      <c r="E46" s="33" t="s">
        <v>5</v>
      </c>
      <c r="F46" s="44" t="s">
        <v>37</v>
      </c>
      <c r="G46" s="48" t="s">
        <v>3</v>
      </c>
      <c r="H46" s="43" t="s">
        <v>4</v>
      </c>
      <c r="I46" s="35" t="s">
        <v>5</v>
      </c>
      <c r="J46" s="40" t="s">
        <v>37</v>
      </c>
      <c r="L46" s="33" t="s">
        <v>3</v>
      </c>
      <c r="M46" s="33" t="s">
        <v>4</v>
      </c>
      <c r="N46" s="33" t="s">
        <v>5</v>
      </c>
      <c r="O46" s="40" t="s">
        <v>37</v>
      </c>
    </row>
    <row r="47" spans="1:15" ht="15.75" thickTop="1" x14ac:dyDescent="0.25">
      <c r="A47" s="41">
        <v>1</v>
      </c>
      <c r="B47" s="284" t="s">
        <v>87</v>
      </c>
      <c r="C47" s="285">
        <v>32360</v>
      </c>
      <c r="D47" s="285">
        <v>542366</v>
      </c>
      <c r="E47" s="285">
        <v>46667382</v>
      </c>
      <c r="F47" s="9">
        <f t="shared" ref="F47:F56" si="15">E47/D47*1000</f>
        <v>86044.07724673007</v>
      </c>
      <c r="G47" s="85">
        <f t="shared" ref="G47:G56" si="16">C47-L47</f>
        <v>1878</v>
      </c>
      <c r="H47" s="45">
        <f t="shared" ref="H47:H56" si="17">D47-M47</f>
        <v>33956</v>
      </c>
      <c r="I47" s="85">
        <f t="shared" ref="I47:I56" si="18">E47-N47</f>
        <v>9868999</v>
      </c>
      <c r="J47" s="86">
        <f t="shared" ref="J47:J56" si="19">F47-O47</f>
        <v>13664.731836529638</v>
      </c>
      <c r="L47" s="23">
        <v>30482</v>
      </c>
      <c r="M47" s="23">
        <v>508410</v>
      </c>
      <c r="N47" s="23">
        <v>36798383</v>
      </c>
      <c r="O47" s="4">
        <f t="shared" ref="O47:O56" si="20">N47/M47*1000</f>
        <v>72379.345410200433</v>
      </c>
    </row>
    <row r="48" spans="1:15" x14ac:dyDescent="0.25">
      <c r="A48" s="41">
        <v>2</v>
      </c>
      <c r="B48" s="87" t="s">
        <v>92</v>
      </c>
      <c r="C48" s="13">
        <v>46212</v>
      </c>
      <c r="D48" s="13">
        <v>926766</v>
      </c>
      <c r="E48" s="13">
        <v>88739529</v>
      </c>
      <c r="F48" s="13">
        <f t="shared" si="15"/>
        <v>95751.817610917962</v>
      </c>
      <c r="G48" s="71">
        <f t="shared" si="16"/>
        <v>588</v>
      </c>
      <c r="H48" s="46">
        <f t="shared" si="17"/>
        <v>13794</v>
      </c>
      <c r="I48" s="71">
        <f t="shared" si="18"/>
        <v>15840842</v>
      </c>
      <c r="J48" s="72">
        <f t="shared" si="19"/>
        <v>15904.147583797749</v>
      </c>
      <c r="L48" s="4">
        <v>45624</v>
      </c>
      <c r="M48" s="4">
        <v>912972</v>
      </c>
      <c r="N48" s="4">
        <v>72898687</v>
      </c>
      <c r="O48" s="4">
        <f t="shared" si="20"/>
        <v>79847.670027120213</v>
      </c>
    </row>
    <row r="49" spans="1:15" x14ac:dyDescent="0.25">
      <c r="A49" s="41">
        <v>3</v>
      </c>
      <c r="B49" s="87" t="s">
        <v>64</v>
      </c>
      <c r="C49" s="13">
        <v>12344</v>
      </c>
      <c r="D49" s="13">
        <v>195927</v>
      </c>
      <c r="E49" s="13">
        <v>8448785</v>
      </c>
      <c r="F49" s="13">
        <f t="shared" si="15"/>
        <v>43122.106703006728</v>
      </c>
      <c r="G49" s="71">
        <f t="shared" si="16"/>
        <v>-269</v>
      </c>
      <c r="H49" s="46">
        <f t="shared" si="17"/>
        <v>9532</v>
      </c>
      <c r="I49" s="71">
        <f t="shared" si="18"/>
        <v>1727193</v>
      </c>
      <c r="J49" s="72">
        <f t="shared" si="19"/>
        <v>7061.0964827754942</v>
      </c>
      <c r="L49" s="4">
        <v>12613</v>
      </c>
      <c r="M49" s="4">
        <v>186395</v>
      </c>
      <c r="N49" s="4">
        <v>6721592</v>
      </c>
      <c r="O49" s="4">
        <f t="shared" si="20"/>
        <v>36061.010220231234</v>
      </c>
    </row>
    <row r="50" spans="1:15" ht="15.75" thickBot="1" x14ac:dyDescent="0.3">
      <c r="A50" s="41">
        <v>4</v>
      </c>
      <c r="B50" s="87" t="s">
        <v>67</v>
      </c>
      <c r="C50" s="13">
        <v>409</v>
      </c>
      <c r="D50" s="13">
        <v>3947</v>
      </c>
      <c r="E50" s="13">
        <v>121538</v>
      </c>
      <c r="F50" s="13">
        <f t="shared" si="15"/>
        <v>30792.50063339245</v>
      </c>
      <c r="G50" s="71">
        <f t="shared" si="16"/>
        <v>-102</v>
      </c>
      <c r="H50" s="47">
        <f t="shared" si="17"/>
        <v>163</v>
      </c>
      <c r="I50" s="71">
        <f t="shared" si="18"/>
        <v>17139</v>
      </c>
      <c r="J50" s="72">
        <f t="shared" si="19"/>
        <v>3202.9128955488995</v>
      </c>
      <c r="L50" s="4">
        <v>511</v>
      </c>
      <c r="M50" s="4">
        <v>3784</v>
      </c>
      <c r="N50" s="4">
        <v>104399</v>
      </c>
      <c r="O50" s="4">
        <f t="shared" si="20"/>
        <v>27589.587737843551</v>
      </c>
    </row>
    <row r="51" spans="1:15" x14ac:dyDescent="0.25">
      <c r="A51" s="41">
        <v>30</v>
      </c>
      <c r="B51" s="281" t="s">
        <v>62</v>
      </c>
      <c r="C51" s="13">
        <v>2419</v>
      </c>
      <c r="D51" s="13">
        <v>31319</v>
      </c>
      <c r="E51" s="13">
        <v>979296</v>
      </c>
      <c r="F51" s="13">
        <f t="shared" si="15"/>
        <v>31268.431303681471</v>
      </c>
      <c r="G51" s="71">
        <f t="shared" si="16"/>
        <v>-125</v>
      </c>
      <c r="H51" s="71">
        <f t="shared" si="17"/>
        <v>-2953</v>
      </c>
      <c r="I51" s="71">
        <f t="shared" si="18"/>
        <v>104121</v>
      </c>
      <c r="J51" s="72">
        <f t="shared" si="19"/>
        <v>5732.2793428971599</v>
      </c>
      <c r="L51" s="4">
        <v>2544</v>
      </c>
      <c r="M51" s="4">
        <v>34272</v>
      </c>
      <c r="N51" s="4">
        <v>875175</v>
      </c>
      <c r="O51" s="4">
        <f t="shared" si="20"/>
        <v>25536.151960784311</v>
      </c>
    </row>
    <row r="52" spans="1:15" x14ac:dyDescent="0.25">
      <c r="A52" s="41">
        <v>47</v>
      </c>
      <c r="B52" s="281" t="s">
        <v>88</v>
      </c>
      <c r="C52" s="13">
        <v>10668</v>
      </c>
      <c r="D52" s="13">
        <v>166252</v>
      </c>
      <c r="E52" s="13">
        <v>6521820</v>
      </c>
      <c r="F52" s="13">
        <f t="shared" si="15"/>
        <v>39228.520559151169</v>
      </c>
      <c r="G52" s="71">
        <f t="shared" si="16"/>
        <v>-984</v>
      </c>
      <c r="H52" s="71">
        <f t="shared" si="17"/>
        <v>-12638</v>
      </c>
      <c r="I52" s="71">
        <f t="shared" si="18"/>
        <v>224788</v>
      </c>
      <c r="J52" s="72">
        <f t="shared" si="19"/>
        <v>4027.93919630249</v>
      </c>
      <c r="L52" s="4">
        <v>11652</v>
      </c>
      <c r="M52" s="4">
        <v>178890</v>
      </c>
      <c r="N52" s="4">
        <v>6297032</v>
      </c>
      <c r="O52" s="4">
        <f t="shared" si="20"/>
        <v>35200.581362848679</v>
      </c>
    </row>
    <row r="53" spans="1:15" x14ac:dyDescent="0.25">
      <c r="A53" s="41">
        <v>50</v>
      </c>
      <c r="B53" s="281" t="s">
        <v>86</v>
      </c>
      <c r="C53" s="13">
        <v>78379</v>
      </c>
      <c r="D53" s="13">
        <v>1181133</v>
      </c>
      <c r="E53" s="13">
        <v>59965617</v>
      </c>
      <c r="F53" s="13">
        <f t="shared" si="15"/>
        <v>50769.572097299795</v>
      </c>
      <c r="G53" s="71">
        <f t="shared" si="16"/>
        <v>-809</v>
      </c>
      <c r="H53" s="71">
        <f t="shared" si="17"/>
        <v>-16273</v>
      </c>
      <c r="I53" s="71">
        <f t="shared" si="18"/>
        <v>7200717</v>
      </c>
      <c r="J53" s="72">
        <f t="shared" si="19"/>
        <v>6703.5660809611436</v>
      </c>
      <c r="L53" s="4">
        <v>79188</v>
      </c>
      <c r="M53" s="4">
        <v>1197406</v>
      </c>
      <c r="N53" s="4">
        <v>52764900</v>
      </c>
      <c r="O53" s="4">
        <f t="shared" si="20"/>
        <v>44066.006016338652</v>
      </c>
    </row>
    <row r="54" spans="1:15" x14ac:dyDescent="0.25">
      <c r="A54" s="41">
        <v>54</v>
      </c>
      <c r="B54" s="281" t="s">
        <v>83</v>
      </c>
      <c r="C54" s="13">
        <v>27571</v>
      </c>
      <c r="D54" s="13">
        <v>428475</v>
      </c>
      <c r="E54" s="13">
        <v>20877514</v>
      </c>
      <c r="F54" s="13">
        <f t="shared" si="15"/>
        <v>48725.162494894685</v>
      </c>
      <c r="G54" s="71">
        <f t="shared" si="16"/>
        <v>-1373</v>
      </c>
      <c r="H54" s="71">
        <f t="shared" si="17"/>
        <v>-40179</v>
      </c>
      <c r="I54" s="71">
        <f t="shared" si="18"/>
        <v>1339209</v>
      </c>
      <c r="J54" s="72">
        <f t="shared" si="19"/>
        <v>7034.9069972354337</v>
      </c>
      <c r="L54" s="4">
        <v>28944</v>
      </c>
      <c r="M54" s="4">
        <v>468654</v>
      </c>
      <c r="N54" s="4">
        <v>19538305</v>
      </c>
      <c r="O54" s="4">
        <f t="shared" si="20"/>
        <v>41690.255497659251</v>
      </c>
    </row>
    <row r="55" spans="1:15" x14ac:dyDescent="0.25">
      <c r="A55" s="41">
        <v>56</v>
      </c>
      <c r="B55" s="281" t="s">
        <v>82</v>
      </c>
      <c r="C55" s="13">
        <v>34773</v>
      </c>
      <c r="D55" s="13">
        <v>493307</v>
      </c>
      <c r="E55" s="13">
        <v>17832588</v>
      </c>
      <c r="F55" s="13">
        <f t="shared" si="15"/>
        <v>36149.067416436417</v>
      </c>
      <c r="G55" s="71">
        <f t="shared" si="16"/>
        <v>-1133</v>
      </c>
      <c r="H55" s="71">
        <f t="shared" si="17"/>
        <v>-61092</v>
      </c>
      <c r="I55" s="71">
        <f t="shared" si="18"/>
        <v>-436927</v>
      </c>
      <c r="J55" s="72">
        <f t="shared" si="19"/>
        <v>3195.3373411657158</v>
      </c>
      <c r="L55" s="4">
        <v>35906</v>
      </c>
      <c r="M55" s="4">
        <v>554399</v>
      </c>
      <c r="N55" s="4">
        <v>18269515</v>
      </c>
      <c r="O55" s="4">
        <f t="shared" si="20"/>
        <v>32953.730075270701</v>
      </c>
    </row>
    <row r="56" spans="1:15" x14ac:dyDescent="0.25">
      <c r="A56" s="41">
        <v>57</v>
      </c>
      <c r="B56" s="283" t="s">
        <v>68</v>
      </c>
      <c r="C56" s="74">
        <v>253227</v>
      </c>
      <c r="D56" s="74">
        <v>3799831</v>
      </c>
      <c r="E56" s="74">
        <v>194174611</v>
      </c>
      <c r="F56" s="74">
        <f t="shared" si="15"/>
        <v>51100.854485370532</v>
      </c>
      <c r="G56" s="75">
        <f t="shared" si="16"/>
        <v>223</v>
      </c>
      <c r="H56" s="75">
        <f t="shared" si="17"/>
        <v>-66319</v>
      </c>
      <c r="I56" s="75">
        <f t="shared" si="18"/>
        <v>13678623</v>
      </c>
      <c r="J56" s="76">
        <f t="shared" si="19"/>
        <v>4414.619341881531</v>
      </c>
      <c r="L56" s="4">
        <v>253004</v>
      </c>
      <c r="M56" s="4">
        <v>3866150</v>
      </c>
      <c r="N56" s="4">
        <v>180495988</v>
      </c>
      <c r="O56" s="4">
        <f t="shared" si="20"/>
        <v>46686.235143489001</v>
      </c>
    </row>
    <row r="58" spans="1:15" s="5" customFormat="1" ht="15" customHeight="1" x14ac:dyDescent="0.25">
      <c r="A58" s="37"/>
      <c r="B58" s="359" t="s">
        <v>0</v>
      </c>
      <c r="C58" s="361">
        <v>2013</v>
      </c>
      <c r="D58" s="361"/>
      <c r="E58" s="361"/>
      <c r="F58" s="361"/>
      <c r="G58" s="364" t="s">
        <v>39</v>
      </c>
      <c r="H58" s="364"/>
      <c r="I58" s="364"/>
      <c r="J58" s="364"/>
      <c r="L58" s="361">
        <v>2007</v>
      </c>
      <c r="M58" s="361"/>
      <c r="N58" s="361"/>
      <c r="O58" s="361"/>
    </row>
    <row r="59" spans="1:15" s="30" customFormat="1" ht="90" thickBot="1" x14ac:dyDescent="0.3">
      <c r="A59" s="2" t="s">
        <v>108</v>
      </c>
      <c r="B59" s="360"/>
      <c r="C59" s="39" t="s">
        <v>3</v>
      </c>
      <c r="D59" s="39" t="s">
        <v>4</v>
      </c>
      <c r="E59" s="33" t="s">
        <v>5</v>
      </c>
      <c r="F59" s="44" t="s">
        <v>37</v>
      </c>
      <c r="G59" s="48" t="s">
        <v>3</v>
      </c>
      <c r="H59" s="48" t="s">
        <v>4</v>
      </c>
      <c r="I59" s="35" t="s">
        <v>5</v>
      </c>
      <c r="J59" s="42" t="s">
        <v>37</v>
      </c>
      <c r="L59" s="33" t="s">
        <v>3</v>
      </c>
      <c r="M59" s="33" t="s">
        <v>4</v>
      </c>
      <c r="N59" s="33" t="s">
        <v>5</v>
      </c>
      <c r="O59" s="40" t="s">
        <v>37</v>
      </c>
    </row>
    <row r="60" spans="1:15" ht="15.75" thickTop="1" x14ac:dyDescent="0.25">
      <c r="A60" s="41">
        <v>3</v>
      </c>
      <c r="B60" s="284" t="s">
        <v>87</v>
      </c>
      <c r="C60" s="285">
        <v>32360</v>
      </c>
      <c r="D60" s="285">
        <v>542366</v>
      </c>
      <c r="E60" s="285">
        <v>46667382</v>
      </c>
      <c r="F60" s="9">
        <f t="shared" ref="F60:F66" si="21">E60/D60*1000</f>
        <v>86044.07724673007</v>
      </c>
      <c r="G60" s="85">
        <f t="shared" ref="G60:J66" si="22">C60-L60</f>
        <v>1878</v>
      </c>
      <c r="H60" s="85">
        <f t="shared" si="22"/>
        <v>33956</v>
      </c>
      <c r="I60" s="85">
        <f t="shared" si="22"/>
        <v>9868999</v>
      </c>
      <c r="J60" s="86">
        <f t="shared" si="22"/>
        <v>13664.731836529638</v>
      </c>
      <c r="L60" s="23">
        <v>30482</v>
      </c>
      <c r="M60" s="23">
        <v>508410</v>
      </c>
      <c r="N60" s="23">
        <v>36798383</v>
      </c>
      <c r="O60" s="4">
        <f t="shared" ref="O60:O66" si="23">N60/M60*1000</f>
        <v>72379.345410200433</v>
      </c>
    </row>
    <row r="61" spans="1:15" x14ac:dyDescent="0.25">
      <c r="A61" s="41">
        <v>9</v>
      </c>
      <c r="B61" s="281" t="s">
        <v>83</v>
      </c>
      <c r="C61" s="13">
        <v>27571</v>
      </c>
      <c r="D61" s="13">
        <v>428475</v>
      </c>
      <c r="E61" s="13">
        <v>20877514</v>
      </c>
      <c r="F61" s="13">
        <f t="shared" si="21"/>
        <v>48725.162494894685</v>
      </c>
      <c r="G61" s="71">
        <f t="shared" si="22"/>
        <v>-1373</v>
      </c>
      <c r="H61" s="71">
        <f t="shared" si="22"/>
        <v>-40179</v>
      </c>
      <c r="I61" s="71">
        <f t="shared" si="22"/>
        <v>1339209</v>
      </c>
      <c r="J61" s="72">
        <f t="shared" si="22"/>
        <v>7034.9069972354337</v>
      </c>
      <c r="L61" s="4">
        <v>28944</v>
      </c>
      <c r="M61" s="4">
        <v>468654</v>
      </c>
      <c r="N61" s="4">
        <v>19538305</v>
      </c>
      <c r="O61" s="4">
        <f t="shared" si="23"/>
        <v>41690.255497659251</v>
      </c>
    </row>
    <row r="62" spans="1:15" x14ac:dyDescent="0.25">
      <c r="A62" s="41">
        <v>11</v>
      </c>
      <c r="B62" s="281" t="s">
        <v>86</v>
      </c>
      <c r="C62" s="13">
        <v>78379</v>
      </c>
      <c r="D62" s="13">
        <v>1181133</v>
      </c>
      <c r="E62" s="13">
        <v>59965617</v>
      </c>
      <c r="F62" s="13">
        <f t="shared" si="21"/>
        <v>50769.572097299795</v>
      </c>
      <c r="G62" s="71">
        <f t="shared" si="22"/>
        <v>-809</v>
      </c>
      <c r="H62" s="71">
        <f t="shared" si="22"/>
        <v>-16273</v>
      </c>
      <c r="I62" s="71">
        <f t="shared" si="22"/>
        <v>7200717</v>
      </c>
      <c r="J62" s="72">
        <f t="shared" si="22"/>
        <v>6703.5660809611436</v>
      </c>
      <c r="L62" s="4">
        <v>79188</v>
      </c>
      <c r="M62" s="4">
        <v>1197406</v>
      </c>
      <c r="N62" s="4">
        <v>52764900</v>
      </c>
      <c r="O62" s="4">
        <f t="shared" si="23"/>
        <v>44066.006016338652</v>
      </c>
    </row>
    <row r="63" spans="1:15" x14ac:dyDescent="0.25">
      <c r="A63" s="41">
        <v>16</v>
      </c>
      <c r="B63" s="281" t="s">
        <v>62</v>
      </c>
      <c r="C63" s="13">
        <v>2419</v>
      </c>
      <c r="D63" s="13">
        <v>31319</v>
      </c>
      <c r="E63" s="13">
        <v>979296</v>
      </c>
      <c r="F63" s="13">
        <f t="shared" si="21"/>
        <v>31268.431303681471</v>
      </c>
      <c r="G63" s="71">
        <f t="shared" si="22"/>
        <v>-125</v>
      </c>
      <c r="H63" s="71">
        <f t="shared" si="22"/>
        <v>-2953</v>
      </c>
      <c r="I63" s="71">
        <f t="shared" si="22"/>
        <v>104121</v>
      </c>
      <c r="J63" s="72">
        <f t="shared" si="22"/>
        <v>5732.2793428971599</v>
      </c>
      <c r="L63" s="4">
        <v>2544</v>
      </c>
      <c r="M63" s="4">
        <v>34272</v>
      </c>
      <c r="N63" s="4">
        <v>875175</v>
      </c>
      <c r="O63" s="4">
        <f t="shared" si="23"/>
        <v>25536.151960784311</v>
      </c>
    </row>
    <row r="64" spans="1:15" x14ac:dyDescent="0.25">
      <c r="A64" s="41">
        <v>32</v>
      </c>
      <c r="B64" s="281" t="s">
        <v>68</v>
      </c>
      <c r="C64" s="13">
        <v>253227</v>
      </c>
      <c r="D64" s="13">
        <v>3799831</v>
      </c>
      <c r="E64" s="13">
        <v>194174611</v>
      </c>
      <c r="F64" s="13">
        <f t="shared" si="21"/>
        <v>51100.854485370532</v>
      </c>
      <c r="G64" s="71">
        <f t="shared" si="22"/>
        <v>223</v>
      </c>
      <c r="H64" s="71">
        <f t="shared" si="22"/>
        <v>-66319</v>
      </c>
      <c r="I64" s="71">
        <f t="shared" si="22"/>
        <v>13678623</v>
      </c>
      <c r="J64" s="72">
        <f t="shared" si="22"/>
        <v>4414.619341881531</v>
      </c>
      <c r="L64" s="4">
        <v>253004</v>
      </c>
      <c r="M64" s="4">
        <v>3866150</v>
      </c>
      <c r="N64" s="4">
        <v>180495988</v>
      </c>
      <c r="O64" s="4">
        <f t="shared" si="23"/>
        <v>46686.235143489001</v>
      </c>
    </row>
    <row r="65" spans="1:15" x14ac:dyDescent="0.25">
      <c r="A65" s="41">
        <v>42</v>
      </c>
      <c r="B65" s="281" t="s">
        <v>88</v>
      </c>
      <c r="C65" s="13">
        <v>10668</v>
      </c>
      <c r="D65" s="13">
        <v>166252</v>
      </c>
      <c r="E65" s="13">
        <v>6521820</v>
      </c>
      <c r="F65" s="13">
        <f t="shared" si="21"/>
        <v>39228.520559151169</v>
      </c>
      <c r="G65" s="71">
        <f t="shared" si="22"/>
        <v>-984</v>
      </c>
      <c r="H65" s="71">
        <f t="shared" si="22"/>
        <v>-12638</v>
      </c>
      <c r="I65" s="71">
        <f t="shared" si="22"/>
        <v>224788</v>
      </c>
      <c r="J65" s="72">
        <f t="shared" si="22"/>
        <v>4027.93919630249</v>
      </c>
      <c r="L65" s="4">
        <v>11652</v>
      </c>
      <c r="M65" s="4">
        <v>178890</v>
      </c>
      <c r="N65" s="4">
        <v>6297032</v>
      </c>
      <c r="O65" s="4">
        <f t="shared" si="23"/>
        <v>35200.581362848679</v>
      </c>
    </row>
    <row r="66" spans="1:15" x14ac:dyDescent="0.25">
      <c r="A66" s="41">
        <v>52</v>
      </c>
      <c r="B66" s="283" t="s">
        <v>82</v>
      </c>
      <c r="C66" s="74">
        <v>34773</v>
      </c>
      <c r="D66" s="74">
        <v>493307</v>
      </c>
      <c r="E66" s="74">
        <v>17832588</v>
      </c>
      <c r="F66" s="74">
        <f t="shared" si="21"/>
        <v>36149.067416436417</v>
      </c>
      <c r="G66" s="75">
        <f t="shared" si="22"/>
        <v>-1133</v>
      </c>
      <c r="H66" s="75">
        <f t="shared" si="22"/>
        <v>-61092</v>
      </c>
      <c r="I66" s="75">
        <f t="shared" si="22"/>
        <v>-436927</v>
      </c>
      <c r="J66" s="76">
        <f t="shared" si="22"/>
        <v>3195.3373411657158</v>
      </c>
      <c r="L66" s="4">
        <v>35906</v>
      </c>
      <c r="M66" s="4">
        <v>554399</v>
      </c>
      <c r="N66" s="4">
        <v>18269515</v>
      </c>
      <c r="O66" s="4">
        <f t="shared" si="23"/>
        <v>32953.730075270701</v>
      </c>
    </row>
  </sheetData>
  <mergeCells count="24">
    <mergeCell ref="B3:B4"/>
    <mergeCell ref="C3:F3"/>
    <mergeCell ref="L3:O3"/>
    <mergeCell ref="G3:J3"/>
    <mergeCell ref="C13:F13"/>
    <mergeCell ref="L13:O13"/>
    <mergeCell ref="G13:J13"/>
    <mergeCell ref="B23:B24"/>
    <mergeCell ref="C23:F23"/>
    <mergeCell ref="L23:O23"/>
    <mergeCell ref="G23:J23"/>
    <mergeCell ref="B13:B14"/>
    <mergeCell ref="G58:J58"/>
    <mergeCell ref="B58:B59"/>
    <mergeCell ref="C58:F58"/>
    <mergeCell ref="L58:O58"/>
    <mergeCell ref="G33:J33"/>
    <mergeCell ref="B45:B46"/>
    <mergeCell ref="C45:F45"/>
    <mergeCell ref="L45:O45"/>
    <mergeCell ref="G45:J45"/>
    <mergeCell ref="B33:B34"/>
    <mergeCell ref="C33:F33"/>
    <mergeCell ref="L33:O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8"/>
  <sheetViews>
    <sheetView workbookViewId="0">
      <pane ySplit="2" topLeftCell="A181" activePane="bottomLeft" state="frozen"/>
      <selection pane="bottomLeft" activeCell="A216" sqref="A216"/>
    </sheetView>
  </sheetViews>
  <sheetFormatPr defaultRowHeight="12.75" x14ac:dyDescent="0.2"/>
  <cols>
    <col min="1" max="1" width="19.7109375" style="190" bestFit="1" customWidth="1"/>
    <col min="2" max="2" width="5.85546875" style="190" customWidth="1"/>
    <col min="3" max="3" width="31.5703125" style="190" bestFit="1" customWidth="1"/>
    <col min="4" max="5" width="9.28515625" style="191" bestFit="1" customWidth="1"/>
    <col min="6" max="6" width="9.85546875" style="191" bestFit="1" customWidth="1"/>
    <col min="7" max="11" width="9.140625" style="190"/>
    <col min="12" max="12" width="4.140625" style="190" bestFit="1" customWidth="1"/>
    <col min="13" max="14" width="9.28515625" style="190" bestFit="1" customWidth="1"/>
    <col min="15" max="15" width="9.85546875" style="190" bestFit="1" customWidth="1"/>
    <col min="16" max="16384" width="9.140625" style="190"/>
  </cols>
  <sheetData>
    <row r="1" spans="1:16" s="5" customFormat="1" ht="15" customHeight="1" x14ac:dyDescent="0.25">
      <c r="A1" s="359" t="s">
        <v>0</v>
      </c>
      <c r="B1" s="359" t="s">
        <v>1</v>
      </c>
      <c r="C1" s="359" t="s">
        <v>2</v>
      </c>
      <c r="D1" s="361">
        <v>2013</v>
      </c>
      <c r="E1" s="361"/>
      <c r="F1" s="361"/>
      <c r="G1" s="361"/>
      <c r="H1" s="364" t="s">
        <v>39</v>
      </c>
      <c r="I1" s="364"/>
      <c r="J1" s="364"/>
      <c r="K1" s="364"/>
      <c r="M1" s="361">
        <v>2007</v>
      </c>
      <c r="N1" s="361"/>
      <c r="O1" s="361"/>
      <c r="P1" s="361"/>
    </row>
    <row r="2" spans="1:16" s="30" customFormat="1" ht="90" thickBot="1" x14ac:dyDescent="0.3">
      <c r="A2" s="360"/>
      <c r="B2" s="360"/>
      <c r="C2" s="360"/>
      <c r="D2" s="33" t="s">
        <v>3</v>
      </c>
      <c r="E2" s="33" t="s">
        <v>4</v>
      </c>
      <c r="F2" s="33" t="s">
        <v>5</v>
      </c>
      <c r="G2" s="40" t="s">
        <v>37</v>
      </c>
      <c r="H2" s="35" t="s">
        <v>3</v>
      </c>
      <c r="I2" s="35" t="s">
        <v>4</v>
      </c>
      <c r="J2" s="35" t="s">
        <v>5</v>
      </c>
      <c r="K2" s="40" t="s">
        <v>37</v>
      </c>
      <c r="L2" s="30" t="s">
        <v>40</v>
      </c>
      <c r="M2" s="33" t="s">
        <v>3</v>
      </c>
      <c r="N2" s="33" t="s">
        <v>4</v>
      </c>
      <c r="O2" s="33" t="s">
        <v>5</v>
      </c>
      <c r="P2" s="40" t="s">
        <v>37</v>
      </c>
    </row>
    <row r="3" spans="1:16" ht="13.5" thickTop="1" x14ac:dyDescent="0.2">
      <c r="A3" s="190" t="s">
        <v>114</v>
      </c>
      <c r="B3" s="293">
        <v>62</v>
      </c>
      <c r="C3" s="294" t="s">
        <v>26</v>
      </c>
      <c r="D3" s="192">
        <v>4413</v>
      </c>
      <c r="E3" s="164">
        <v>84622</v>
      </c>
      <c r="F3" s="164">
        <v>5100840</v>
      </c>
      <c r="G3" s="9">
        <f t="shared" ref="G3:G4" si="0">F3/E3*1000</f>
        <v>60277.941906360051</v>
      </c>
      <c r="H3" s="196">
        <f t="shared" ref="H3:K4" si="1">D3-M3</f>
        <v>185</v>
      </c>
      <c r="I3" s="85">
        <f t="shared" si="1"/>
        <v>11030</v>
      </c>
      <c r="J3" s="85">
        <f t="shared" si="1"/>
        <v>1101555</v>
      </c>
      <c r="K3" s="86">
        <f t="shared" si="1"/>
        <v>5933.9235347979193</v>
      </c>
      <c r="L3" s="190">
        <v>1</v>
      </c>
      <c r="M3" s="191">
        <v>4228</v>
      </c>
      <c r="N3" s="191">
        <v>73592</v>
      </c>
      <c r="O3" s="191">
        <v>3999285</v>
      </c>
      <c r="P3" s="13">
        <f t="shared" ref="P3:P66" si="2">O3/N3*1000</f>
        <v>54344.018371562132</v>
      </c>
    </row>
    <row r="4" spans="1:16" x14ac:dyDescent="0.2">
      <c r="A4" s="190" t="s">
        <v>114</v>
      </c>
      <c r="B4" s="203">
        <v>621</v>
      </c>
      <c r="C4" s="88" t="s">
        <v>175</v>
      </c>
      <c r="D4" s="193">
        <v>2958</v>
      </c>
      <c r="E4" s="168">
        <v>36327</v>
      </c>
      <c r="F4" s="168">
        <v>2634871</v>
      </c>
      <c r="G4" s="13">
        <f t="shared" si="0"/>
        <v>72532.028518732623</v>
      </c>
      <c r="H4" s="197">
        <f t="shared" si="1"/>
        <v>108</v>
      </c>
      <c r="I4" s="71">
        <f t="shared" si="1"/>
        <v>6181</v>
      </c>
      <c r="J4" s="71">
        <f t="shared" si="1"/>
        <v>663802</v>
      </c>
      <c r="K4" s="72">
        <f t="shared" si="1"/>
        <v>7147.9311260437098</v>
      </c>
      <c r="L4" s="190">
        <v>2</v>
      </c>
      <c r="M4" s="191">
        <v>2850</v>
      </c>
      <c r="N4" s="191">
        <v>30146</v>
      </c>
      <c r="O4" s="191">
        <v>1971069</v>
      </c>
      <c r="P4" s="13">
        <f t="shared" si="2"/>
        <v>65384.097392688913</v>
      </c>
    </row>
    <row r="5" spans="1:16" x14ac:dyDescent="0.2">
      <c r="A5" s="190" t="s">
        <v>114</v>
      </c>
      <c r="B5" s="203">
        <v>622</v>
      </c>
      <c r="C5" s="88" t="s">
        <v>176</v>
      </c>
      <c r="D5" s="193">
        <v>23</v>
      </c>
      <c r="E5" s="168">
        <v>20612</v>
      </c>
      <c r="F5" s="168">
        <v>1657087</v>
      </c>
      <c r="G5" s="13">
        <f t="shared" ref="G5:G68" si="3">F5/E5*1000</f>
        <v>80394.284882592663</v>
      </c>
      <c r="H5" s="197">
        <f t="shared" ref="H5:H68" si="4">D5-M5</f>
        <v>4</v>
      </c>
      <c r="I5" s="71">
        <f t="shared" ref="I5:I68" si="5">E5-N5</f>
        <v>171</v>
      </c>
      <c r="J5" s="71">
        <f t="shared" ref="J5:J68" si="6">F5-O5</f>
        <v>258622</v>
      </c>
      <c r="K5" s="72">
        <f t="shared" ref="K5:K68" si="7">G5-P5</f>
        <v>11979.579144125863</v>
      </c>
      <c r="L5" s="190">
        <v>3</v>
      </c>
      <c r="M5" s="191">
        <v>19</v>
      </c>
      <c r="N5" s="191">
        <v>20441</v>
      </c>
      <c r="O5" s="191">
        <v>1398465</v>
      </c>
      <c r="P5" s="13">
        <f t="shared" si="2"/>
        <v>68414.705738466801</v>
      </c>
    </row>
    <row r="6" spans="1:16" x14ac:dyDescent="0.2">
      <c r="A6" s="190" t="s">
        <v>114</v>
      </c>
      <c r="B6" s="203">
        <v>623</v>
      </c>
      <c r="C6" s="88" t="s">
        <v>177</v>
      </c>
      <c r="D6" s="193">
        <v>401</v>
      </c>
      <c r="E6" s="168">
        <v>12335</v>
      </c>
      <c r="F6" s="168">
        <v>390204</v>
      </c>
      <c r="G6" s="13">
        <f t="shared" si="3"/>
        <v>31633.887312525334</v>
      </c>
      <c r="H6" s="197">
        <f t="shared" si="4"/>
        <v>-22</v>
      </c>
      <c r="I6" s="71">
        <f t="shared" si="5"/>
        <v>1189</v>
      </c>
      <c r="J6" s="71">
        <f t="shared" si="6"/>
        <v>65809</v>
      </c>
      <c r="K6" s="72">
        <f t="shared" si="7"/>
        <v>2529.7243841205272</v>
      </c>
      <c r="L6" s="190">
        <v>4</v>
      </c>
      <c r="M6" s="191">
        <v>423</v>
      </c>
      <c r="N6" s="191">
        <v>11146</v>
      </c>
      <c r="O6" s="191">
        <v>324395</v>
      </c>
      <c r="P6" s="13">
        <f t="shared" si="2"/>
        <v>29104.162928404807</v>
      </c>
    </row>
    <row r="7" spans="1:16" x14ac:dyDescent="0.2">
      <c r="A7" s="190" t="s">
        <v>114</v>
      </c>
      <c r="B7" s="203">
        <v>624</v>
      </c>
      <c r="C7" s="88" t="s">
        <v>178</v>
      </c>
      <c r="D7" s="193">
        <v>1031</v>
      </c>
      <c r="E7" s="168">
        <v>15348</v>
      </c>
      <c r="F7" s="168">
        <v>418678</v>
      </c>
      <c r="G7" s="13">
        <f t="shared" si="3"/>
        <v>27278.994005733646</v>
      </c>
      <c r="H7" s="197">
        <f t="shared" si="4"/>
        <v>95</v>
      </c>
      <c r="I7" s="71">
        <f t="shared" si="5"/>
        <v>3489</v>
      </c>
      <c r="J7" s="71">
        <f t="shared" si="6"/>
        <v>113322</v>
      </c>
      <c r="K7" s="72">
        <f t="shared" si="7"/>
        <v>1530.1113006151718</v>
      </c>
      <c r="L7" s="190">
        <v>5</v>
      </c>
      <c r="M7" s="191">
        <v>936</v>
      </c>
      <c r="N7" s="191">
        <v>11859</v>
      </c>
      <c r="O7" s="191">
        <v>305356</v>
      </c>
      <c r="P7" s="13">
        <f t="shared" si="2"/>
        <v>25748.882705118474</v>
      </c>
    </row>
    <row r="8" spans="1:16" x14ac:dyDescent="0.2">
      <c r="A8" s="190" t="s">
        <v>115</v>
      </c>
      <c r="B8" s="203">
        <v>62</v>
      </c>
      <c r="C8" s="88" t="s">
        <v>26</v>
      </c>
      <c r="D8" s="193">
        <v>3</v>
      </c>
      <c r="E8" s="168" t="s">
        <v>179</v>
      </c>
      <c r="F8" s="168" t="s">
        <v>10</v>
      </c>
      <c r="G8" s="132" t="s">
        <v>48</v>
      </c>
      <c r="H8" s="197">
        <f t="shared" si="4"/>
        <v>-1</v>
      </c>
      <c r="I8" s="132" t="s">
        <v>48</v>
      </c>
      <c r="J8" s="132" t="s">
        <v>48</v>
      </c>
      <c r="K8" s="133" t="s">
        <v>48</v>
      </c>
      <c r="L8" s="190">
        <v>6</v>
      </c>
      <c r="M8" s="191">
        <v>4</v>
      </c>
      <c r="N8" s="191" t="s">
        <v>184</v>
      </c>
      <c r="O8" s="191">
        <v>662</v>
      </c>
      <c r="P8" s="132" t="s">
        <v>48</v>
      </c>
    </row>
    <row r="9" spans="1:16" x14ac:dyDescent="0.2">
      <c r="A9" s="190" t="s">
        <v>115</v>
      </c>
      <c r="B9" s="203">
        <v>621</v>
      </c>
      <c r="C9" s="88" t="s">
        <v>175</v>
      </c>
      <c r="D9" s="193">
        <v>1</v>
      </c>
      <c r="E9" s="168" t="s">
        <v>179</v>
      </c>
      <c r="F9" s="168" t="s">
        <v>10</v>
      </c>
      <c r="G9" s="132" t="s">
        <v>48</v>
      </c>
      <c r="H9" s="197">
        <f t="shared" si="4"/>
        <v>0</v>
      </c>
      <c r="I9" s="132" t="s">
        <v>48</v>
      </c>
      <c r="J9" s="132" t="s">
        <v>48</v>
      </c>
      <c r="K9" s="133" t="s">
        <v>48</v>
      </c>
      <c r="L9" s="190">
        <v>7</v>
      </c>
      <c r="M9" s="191">
        <v>1</v>
      </c>
      <c r="N9" s="191" t="s">
        <v>179</v>
      </c>
      <c r="O9" s="191" t="s">
        <v>10</v>
      </c>
      <c r="P9" s="132" t="s">
        <v>48</v>
      </c>
    </row>
    <row r="10" spans="1:16" x14ac:dyDescent="0.2">
      <c r="A10" s="190" t="s">
        <v>115</v>
      </c>
      <c r="B10" s="203">
        <v>623</v>
      </c>
      <c r="C10" s="88" t="s">
        <v>177</v>
      </c>
      <c r="D10" s="193">
        <v>2</v>
      </c>
      <c r="E10" s="168" t="s">
        <v>179</v>
      </c>
      <c r="F10" s="168" t="s">
        <v>10</v>
      </c>
      <c r="G10" s="132" t="s">
        <v>48</v>
      </c>
      <c r="H10" s="197">
        <f t="shared" si="4"/>
        <v>1</v>
      </c>
      <c r="I10" s="132" t="s">
        <v>48</v>
      </c>
      <c r="J10" s="132" t="s">
        <v>48</v>
      </c>
      <c r="K10" s="133" t="s">
        <v>48</v>
      </c>
      <c r="L10" s="190">
        <v>8</v>
      </c>
      <c r="M10" s="191">
        <v>1</v>
      </c>
      <c r="N10" s="191" t="s">
        <v>179</v>
      </c>
      <c r="O10" s="191" t="s">
        <v>10</v>
      </c>
      <c r="P10" s="132" t="s">
        <v>48</v>
      </c>
    </row>
    <row r="11" spans="1:16" x14ac:dyDescent="0.2">
      <c r="A11" s="190" t="s">
        <v>115</v>
      </c>
      <c r="B11" s="203">
        <v>624</v>
      </c>
      <c r="C11" s="88" t="s">
        <v>178</v>
      </c>
      <c r="D11" s="193">
        <v>0</v>
      </c>
      <c r="E11" s="168">
        <v>0</v>
      </c>
      <c r="F11" s="168">
        <v>0</v>
      </c>
      <c r="G11" s="132" t="s">
        <v>48</v>
      </c>
      <c r="H11" s="197">
        <f t="shared" si="4"/>
        <v>-2</v>
      </c>
      <c r="I11" s="132" t="s">
        <v>48</v>
      </c>
      <c r="J11" s="132" t="s">
        <v>48</v>
      </c>
      <c r="K11" s="133" t="s">
        <v>48</v>
      </c>
      <c r="L11" s="190">
        <v>9</v>
      </c>
      <c r="M11" s="191">
        <v>2</v>
      </c>
      <c r="N11" s="191" t="s">
        <v>179</v>
      </c>
      <c r="O11" s="191" t="s">
        <v>10</v>
      </c>
      <c r="P11" s="132" t="s">
        <v>48</v>
      </c>
    </row>
    <row r="12" spans="1:16" x14ac:dyDescent="0.2">
      <c r="A12" s="190" t="s">
        <v>116</v>
      </c>
      <c r="B12" s="203">
        <v>62</v>
      </c>
      <c r="C12" s="88" t="s">
        <v>26</v>
      </c>
      <c r="D12" s="193">
        <v>100</v>
      </c>
      <c r="E12" s="168">
        <v>1335</v>
      </c>
      <c r="F12" s="168">
        <v>57154</v>
      </c>
      <c r="G12" s="13">
        <f t="shared" si="3"/>
        <v>42811.985018726591</v>
      </c>
      <c r="H12" s="197">
        <f t="shared" si="4"/>
        <v>12</v>
      </c>
      <c r="I12" s="71">
        <f t="shared" si="5"/>
        <v>78</v>
      </c>
      <c r="J12" s="71">
        <f t="shared" si="6"/>
        <v>9934</v>
      </c>
      <c r="K12" s="72">
        <f t="shared" si="7"/>
        <v>5246.3525604926981</v>
      </c>
      <c r="L12" s="190">
        <v>10</v>
      </c>
      <c r="M12" s="191">
        <v>88</v>
      </c>
      <c r="N12" s="191">
        <v>1257</v>
      </c>
      <c r="O12" s="191">
        <v>47220</v>
      </c>
      <c r="P12" s="13">
        <f t="shared" si="2"/>
        <v>37565.632458233893</v>
      </c>
    </row>
    <row r="13" spans="1:16" x14ac:dyDescent="0.2">
      <c r="A13" s="190" t="s">
        <v>116</v>
      </c>
      <c r="B13" s="203">
        <v>621</v>
      </c>
      <c r="C13" s="88" t="s">
        <v>175</v>
      </c>
      <c r="D13" s="193">
        <v>74</v>
      </c>
      <c r="E13" s="168">
        <v>595</v>
      </c>
      <c r="F13" s="168">
        <v>25854</v>
      </c>
      <c r="G13" s="13">
        <f t="shared" si="3"/>
        <v>43452.100840336134</v>
      </c>
      <c r="H13" s="197">
        <f t="shared" si="4"/>
        <v>8</v>
      </c>
      <c r="I13" s="71">
        <f t="shared" si="5"/>
        <v>64</v>
      </c>
      <c r="J13" s="71">
        <f t="shared" si="6"/>
        <v>3501</v>
      </c>
      <c r="K13" s="72">
        <f t="shared" si="7"/>
        <v>1356.055642596024</v>
      </c>
      <c r="L13" s="190">
        <v>11</v>
      </c>
      <c r="M13" s="191">
        <v>66</v>
      </c>
      <c r="N13" s="191">
        <v>531</v>
      </c>
      <c r="O13" s="191">
        <v>22353</v>
      </c>
      <c r="P13" s="13">
        <f t="shared" si="2"/>
        <v>42096.04519774011</v>
      </c>
    </row>
    <row r="14" spans="1:16" x14ac:dyDescent="0.2">
      <c r="A14" s="190" t="s">
        <v>116</v>
      </c>
      <c r="B14" s="203">
        <v>622</v>
      </c>
      <c r="C14" s="88" t="s">
        <v>176</v>
      </c>
      <c r="D14" s="193">
        <v>1</v>
      </c>
      <c r="E14" s="168" t="s">
        <v>180</v>
      </c>
      <c r="F14" s="168" t="s">
        <v>10</v>
      </c>
      <c r="G14" s="132" t="s">
        <v>48</v>
      </c>
      <c r="H14" s="197">
        <f t="shared" si="4"/>
        <v>0</v>
      </c>
      <c r="I14" s="132" t="s">
        <v>48</v>
      </c>
      <c r="J14" s="132" t="s">
        <v>48</v>
      </c>
      <c r="K14" s="133" t="s">
        <v>48</v>
      </c>
      <c r="L14" s="190">
        <v>12</v>
      </c>
      <c r="M14" s="191">
        <v>1</v>
      </c>
      <c r="N14" s="191" t="s">
        <v>180</v>
      </c>
      <c r="O14" s="191" t="s">
        <v>10</v>
      </c>
      <c r="P14" s="132" t="s">
        <v>48</v>
      </c>
    </row>
    <row r="15" spans="1:16" x14ac:dyDescent="0.2">
      <c r="A15" s="190" t="s">
        <v>116</v>
      </c>
      <c r="B15" s="203">
        <v>623</v>
      </c>
      <c r="C15" s="88" t="s">
        <v>177</v>
      </c>
      <c r="D15" s="193">
        <v>8</v>
      </c>
      <c r="E15" s="168">
        <v>249</v>
      </c>
      <c r="F15" s="168">
        <v>5532</v>
      </c>
      <c r="G15" s="13">
        <f t="shared" si="3"/>
        <v>22216.867469879518</v>
      </c>
      <c r="H15" s="197">
        <f t="shared" si="4"/>
        <v>1</v>
      </c>
      <c r="I15" s="71">
        <f t="shared" si="5"/>
        <v>-31</v>
      </c>
      <c r="J15" s="71">
        <f t="shared" si="6"/>
        <v>-24</v>
      </c>
      <c r="K15" s="72">
        <f t="shared" si="7"/>
        <v>2374.0103270223772</v>
      </c>
      <c r="L15" s="190">
        <v>13</v>
      </c>
      <c r="M15" s="191">
        <v>7</v>
      </c>
      <c r="N15" s="191">
        <v>280</v>
      </c>
      <c r="O15" s="191">
        <v>5556</v>
      </c>
      <c r="P15" s="13">
        <f t="shared" si="2"/>
        <v>19842.857142857141</v>
      </c>
    </row>
    <row r="16" spans="1:16" x14ac:dyDescent="0.2">
      <c r="A16" s="190" t="s">
        <v>116</v>
      </c>
      <c r="B16" s="203">
        <v>624</v>
      </c>
      <c r="C16" s="88" t="s">
        <v>178</v>
      </c>
      <c r="D16" s="193">
        <v>17</v>
      </c>
      <c r="E16" s="168">
        <v>160</v>
      </c>
      <c r="F16" s="168">
        <v>3388</v>
      </c>
      <c r="G16" s="13">
        <f t="shared" si="3"/>
        <v>21175</v>
      </c>
      <c r="H16" s="197">
        <f t="shared" si="4"/>
        <v>3</v>
      </c>
      <c r="I16" s="71">
        <f t="shared" si="5"/>
        <v>22</v>
      </c>
      <c r="J16" s="71">
        <f t="shared" si="6"/>
        <v>1296</v>
      </c>
      <c r="K16" s="72">
        <f t="shared" si="7"/>
        <v>6015.579710144928</v>
      </c>
      <c r="L16" s="190">
        <v>14</v>
      </c>
      <c r="M16" s="191">
        <v>14</v>
      </c>
      <c r="N16" s="191">
        <v>138</v>
      </c>
      <c r="O16" s="191">
        <v>2092</v>
      </c>
      <c r="P16" s="13">
        <f t="shared" si="2"/>
        <v>15159.420289855072</v>
      </c>
    </row>
    <row r="17" spans="1:16" x14ac:dyDescent="0.2">
      <c r="A17" s="190" t="s">
        <v>117</v>
      </c>
      <c r="B17" s="203">
        <v>62</v>
      </c>
      <c r="C17" s="88" t="s">
        <v>26</v>
      </c>
      <c r="D17" s="193">
        <v>717</v>
      </c>
      <c r="E17" s="168">
        <v>13454</v>
      </c>
      <c r="F17" s="168">
        <v>623462</v>
      </c>
      <c r="G17" s="13">
        <f t="shared" si="3"/>
        <v>46340.270551508846</v>
      </c>
      <c r="H17" s="197">
        <f t="shared" si="4"/>
        <v>-24</v>
      </c>
      <c r="I17" s="71">
        <f t="shared" si="5"/>
        <v>1132</v>
      </c>
      <c r="J17" s="71">
        <f t="shared" si="6"/>
        <v>174301</v>
      </c>
      <c r="K17" s="72">
        <f t="shared" si="7"/>
        <v>9888.3147001860125</v>
      </c>
      <c r="L17" s="190">
        <v>15</v>
      </c>
      <c r="M17" s="191">
        <v>741</v>
      </c>
      <c r="N17" s="191">
        <v>12322</v>
      </c>
      <c r="O17" s="191">
        <v>449161</v>
      </c>
      <c r="P17" s="13">
        <f t="shared" si="2"/>
        <v>36451.955851322833</v>
      </c>
    </row>
    <row r="18" spans="1:16" x14ac:dyDescent="0.2">
      <c r="A18" s="190" t="s">
        <v>117</v>
      </c>
      <c r="B18" s="203">
        <v>621</v>
      </c>
      <c r="C18" s="88" t="s">
        <v>175</v>
      </c>
      <c r="D18" s="193">
        <v>481</v>
      </c>
      <c r="E18" s="168">
        <v>3486</v>
      </c>
      <c r="F18" s="168">
        <v>171679</v>
      </c>
      <c r="G18" s="13">
        <f t="shared" si="3"/>
        <v>49248.13539873781</v>
      </c>
      <c r="H18" s="197">
        <f t="shared" si="4"/>
        <v>-13</v>
      </c>
      <c r="I18" s="71">
        <f t="shared" si="5"/>
        <v>-530</v>
      </c>
      <c r="J18" s="71">
        <f t="shared" si="6"/>
        <v>15653</v>
      </c>
      <c r="K18" s="72">
        <f t="shared" si="7"/>
        <v>10397.039781207932</v>
      </c>
      <c r="L18" s="190">
        <v>16</v>
      </c>
      <c r="M18" s="191">
        <v>494</v>
      </c>
      <c r="N18" s="191">
        <v>4016</v>
      </c>
      <c r="O18" s="191">
        <v>156026</v>
      </c>
      <c r="P18" s="13">
        <f t="shared" si="2"/>
        <v>38851.095617529878</v>
      </c>
    </row>
    <row r="19" spans="1:16" x14ac:dyDescent="0.2">
      <c r="A19" s="190" t="s">
        <v>117</v>
      </c>
      <c r="B19" s="203">
        <v>622</v>
      </c>
      <c r="C19" s="88" t="s">
        <v>176</v>
      </c>
      <c r="D19" s="193">
        <v>4</v>
      </c>
      <c r="E19" s="168" t="s">
        <v>181</v>
      </c>
      <c r="F19" s="168" t="s">
        <v>10</v>
      </c>
      <c r="G19" s="132" t="s">
        <v>48</v>
      </c>
      <c r="H19" s="197">
        <f t="shared" si="4"/>
        <v>-1</v>
      </c>
      <c r="I19" s="132" t="s">
        <v>48</v>
      </c>
      <c r="J19" s="132" t="s">
        <v>48</v>
      </c>
      <c r="K19" s="133" t="s">
        <v>48</v>
      </c>
      <c r="L19" s="190">
        <v>17</v>
      </c>
      <c r="M19" s="191">
        <v>5</v>
      </c>
      <c r="N19" s="191" t="s">
        <v>186</v>
      </c>
      <c r="O19" s="191" t="s">
        <v>10</v>
      </c>
      <c r="P19" s="132" t="s">
        <v>48</v>
      </c>
    </row>
    <row r="20" spans="1:16" x14ac:dyDescent="0.2">
      <c r="A20" s="190" t="s">
        <v>117</v>
      </c>
      <c r="B20" s="203">
        <v>623</v>
      </c>
      <c r="C20" s="88" t="s">
        <v>177</v>
      </c>
      <c r="D20" s="193">
        <v>68</v>
      </c>
      <c r="E20" s="168">
        <v>2098</v>
      </c>
      <c r="F20" s="168">
        <v>58173</v>
      </c>
      <c r="G20" s="13">
        <f t="shared" si="3"/>
        <v>27727.836034318396</v>
      </c>
      <c r="H20" s="197">
        <f t="shared" si="4"/>
        <v>-32</v>
      </c>
      <c r="I20" s="71">
        <f t="shared" si="5"/>
        <v>-102</v>
      </c>
      <c r="J20" s="71">
        <f t="shared" si="6"/>
        <v>8977</v>
      </c>
      <c r="K20" s="72">
        <f t="shared" si="7"/>
        <v>5366.017852500212</v>
      </c>
      <c r="L20" s="190">
        <v>18</v>
      </c>
      <c r="M20" s="191">
        <v>100</v>
      </c>
      <c r="N20" s="191">
        <v>2200</v>
      </c>
      <c r="O20" s="191">
        <v>49196</v>
      </c>
      <c r="P20" s="13">
        <f t="shared" si="2"/>
        <v>22361.818181818184</v>
      </c>
    </row>
    <row r="21" spans="1:16" x14ac:dyDescent="0.2">
      <c r="A21" s="190" t="s">
        <v>117</v>
      </c>
      <c r="B21" s="203">
        <v>624</v>
      </c>
      <c r="C21" s="88" t="s">
        <v>178</v>
      </c>
      <c r="D21" s="193">
        <v>164</v>
      </c>
      <c r="E21" s="168">
        <v>2537</v>
      </c>
      <c r="F21" s="168">
        <v>50522</v>
      </c>
      <c r="G21" s="13">
        <f t="shared" si="3"/>
        <v>19914.071738273553</v>
      </c>
      <c r="H21" s="197">
        <f t="shared" si="4"/>
        <v>22</v>
      </c>
      <c r="I21" s="71">
        <f t="shared" si="5"/>
        <v>635</v>
      </c>
      <c r="J21" s="71">
        <f t="shared" si="6"/>
        <v>15436</v>
      </c>
      <c r="K21" s="72">
        <f t="shared" si="7"/>
        <v>1467.1737361705018</v>
      </c>
      <c r="L21" s="190">
        <v>19</v>
      </c>
      <c r="M21" s="191">
        <v>142</v>
      </c>
      <c r="N21" s="191">
        <v>1902</v>
      </c>
      <c r="O21" s="191">
        <v>35086</v>
      </c>
      <c r="P21" s="13">
        <f t="shared" si="2"/>
        <v>18446.898002103051</v>
      </c>
    </row>
    <row r="22" spans="1:16" x14ac:dyDescent="0.2">
      <c r="A22" s="190" t="s">
        <v>118</v>
      </c>
      <c r="B22" s="203">
        <v>62</v>
      </c>
      <c r="C22" s="88" t="s">
        <v>26</v>
      </c>
      <c r="D22" s="193">
        <v>94</v>
      </c>
      <c r="E22" s="168">
        <v>961</v>
      </c>
      <c r="F22" s="168">
        <v>42570</v>
      </c>
      <c r="G22" s="13">
        <f t="shared" si="3"/>
        <v>44297.606659729448</v>
      </c>
      <c r="H22" s="197">
        <f t="shared" si="4"/>
        <v>-1</v>
      </c>
      <c r="I22" s="71">
        <f t="shared" si="5"/>
        <v>16</v>
      </c>
      <c r="J22" s="71">
        <f t="shared" si="6"/>
        <v>10409</v>
      </c>
      <c r="K22" s="72">
        <f t="shared" si="7"/>
        <v>10264.80242692522</v>
      </c>
      <c r="L22" s="190">
        <v>20</v>
      </c>
      <c r="M22" s="191">
        <v>95</v>
      </c>
      <c r="N22" s="191">
        <v>945</v>
      </c>
      <c r="O22" s="191">
        <v>32161</v>
      </c>
      <c r="P22" s="13">
        <f t="shared" si="2"/>
        <v>34032.804232804228</v>
      </c>
    </row>
    <row r="23" spans="1:16" x14ac:dyDescent="0.2">
      <c r="A23" s="190" t="s">
        <v>118</v>
      </c>
      <c r="B23" s="203">
        <v>621</v>
      </c>
      <c r="C23" s="88" t="s">
        <v>175</v>
      </c>
      <c r="D23" s="193">
        <v>53</v>
      </c>
      <c r="E23" s="168">
        <v>229</v>
      </c>
      <c r="F23" s="168">
        <v>10110</v>
      </c>
      <c r="G23" s="13">
        <f t="shared" si="3"/>
        <v>44148.471615720526</v>
      </c>
      <c r="H23" s="197">
        <f t="shared" si="4"/>
        <v>-7</v>
      </c>
      <c r="I23" s="71">
        <f t="shared" si="5"/>
        <v>-73</v>
      </c>
      <c r="J23" s="71">
        <f t="shared" si="6"/>
        <v>-118</v>
      </c>
      <c r="K23" s="72">
        <f t="shared" si="7"/>
        <v>10280.921946846356</v>
      </c>
      <c r="L23" s="190">
        <v>21</v>
      </c>
      <c r="M23" s="191">
        <v>60</v>
      </c>
      <c r="N23" s="191">
        <v>302</v>
      </c>
      <c r="O23" s="191">
        <v>10228</v>
      </c>
      <c r="P23" s="13">
        <f t="shared" si="2"/>
        <v>33867.54966887417</v>
      </c>
    </row>
    <row r="24" spans="1:16" x14ac:dyDescent="0.2">
      <c r="A24" s="190" t="s">
        <v>118</v>
      </c>
      <c r="B24" s="203">
        <v>622</v>
      </c>
      <c r="C24" s="88" t="s">
        <v>176</v>
      </c>
      <c r="D24" s="193">
        <v>1</v>
      </c>
      <c r="E24" s="168" t="s">
        <v>180</v>
      </c>
      <c r="F24" s="168" t="s">
        <v>10</v>
      </c>
      <c r="G24" s="132" t="s">
        <v>48</v>
      </c>
      <c r="H24" s="197">
        <f t="shared" si="4"/>
        <v>-1</v>
      </c>
      <c r="I24" s="132" t="s">
        <v>48</v>
      </c>
      <c r="J24" s="132" t="s">
        <v>48</v>
      </c>
      <c r="K24" s="133" t="s">
        <v>48</v>
      </c>
      <c r="L24" s="190">
        <v>22</v>
      </c>
      <c r="M24" s="191">
        <v>2</v>
      </c>
      <c r="N24" s="191" t="s">
        <v>182</v>
      </c>
      <c r="O24" s="191" t="s">
        <v>10</v>
      </c>
      <c r="P24" s="132" t="s">
        <v>48</v>
      </c>
    </row>
    <row r="25" spans="1:16" x14ac:dyDescent="0.2">
      <c r="A25" s="190" t="s">
        <v>118</v>
      </c>
      <c r="B25" s="203">
        <v>623</v>
      </c>
      <c r="C25" s="88" t="s">
        <v>177</v>
      </c>
      <c r="D25" s="193">
        <v>9</v>
      </c>
      <c r="E25" s="168">
        <v>297</v>
      </c>
      <c r="F25" s="168">
        <v>9313</v>
      </c>
      <c r="G25" s="13">
        <f t="shared" si="3"/>
        <v>31356.902356902356</v>
      </c>
      <c r="H25" s="197">
        <f t="shared" si="4"/>
        <v>3</v>
      </c>
      <c r="I25" s="71">
        <f t="shared" si="5"/>
        <v>62</v>
      </c>
      <c r="J25" s="71">
        <f t="shared" si="6"/>
        <v>3047</v>
      </c>
      <c r="K25" s="72">
        <f t="shared" si="7"/>
        <v>4693.0725696683112</v>
      </c>
      <c r="L25" s="190">
        <v>23</v>
      </c>
      <c r="M25" s="191">
        <v>6</v>
      </c>
      <c r="N25" s="191">
        <v>235</v>
      </c>
      <c r="O25" s="191">
        <v>6266</v>
      </c>
      <c r="P25" s="13">
        <f t="shared" si="2"/>
        <v>26663.829787234044</v>
      </c>
    </row>
    <row r="26" spans="1:16" x14ac:dyDescent="0.2">
      <c r="A26" s="190" t="s">
        <v>118</v>
      </c>
      <c r="B26" s="203">
        <v>624</v>
      </c>
      <c r="C26" s="88" t="s">
        <v>178</v>
      </c>
      <c r="D26" s="193">
        <v>31</v>
      </c>
      <c r="E26" s="168">
        <v>168</v>
      </c>
      <c r="F26" s="168">
        <v>3673</v>
      </c>
      <c r="G26" s="13">
        <f t="shared" si="3"/>
        <v>21863.095238095237</v>
      </c>
      <c r="H26" s="197">
        <f t="shared" si="4"/>
        <v>4</v>
      </c>
      <c r="I26" s="132" t="s">
        <v>48</v>
      </c>
      <c r="J26" s="71">
        <f t="shared" si="6"/>
        <v>-514</v>
      </c>
      <c r="K26" s="133" t="s">
        <v>48</v>
      </c>
      <c r="L26" s="190">
        <v>24</v>
      </c>
      <c r="M26" s="191">
        <v>27</v>
      </c>
      <c r="N26" s="191" t="s">
        <v>182</v>
      </c>
      <c r="O26" s="191">
        <v>4187</v>
      </c>
      <c r="P26" s="132" t="s">
        <v>48</v>
      </c>
    </row>
    <row r="27" spans="1:16" x14ac:dyDescent="0.2">
      <c r="A27" s="190" t="s">
        <v>119</v>
      </c>
      <c r="B27" s="203">
        <v>62</v>
      </c>
      <c r="C27" s="88" t="s">
        <v>26</v>
      </c>
      <c r="D27" s="193">
        <v>28</v>
      </c>
      <c r="E27" s="168">
        <v>431</v>
      </c>
      <c r="F27" s="168">
        <v>17459</v>
      </c>
      <c r="G27" s="13">
        <f t="shared" si="3"/>
        <v>40508.120649651974</v>
      </c>
      <c r="H27" s="197">
        <f t="shared" si="4"/>
        <v>3</v>
      </c>
      <c r="I27" s="71">
        <f t="shared" si="5"/>
        <v>38</v>
      </c>
      <c r="J27" s="71">
        <f t="shared" si="6"/>
        <v>3630</v>
      </c>
      <c r="K27" s="72">
        <f t="shared" si="7"/>
        <v>5319.8254842575698</v>
      </c>
      <c r="L27" s="190">
        <v>25</v>
      </c>
      <c r="M27" s="191">
        <v>25</v>
      </c>
      <c r="N27" s="191">
        <v>393</v>
      </c>
      <c r="O27" s="191">
        <v>13829</v>
      </c>
      <c r="P27" s="13">
        <f t="shared" si="2"/>
        <v>35188.295165394404</v>
      </c>
    </row>
    <row r="28" spans="1:16" x14ac:dyDescent="0.2">
      <c r="A28" s="190" t="s">
        <v>119</v>
      </c>
      <c r="B28" s="203">
        <v>621</v>
      </c>
      <c r="C28" s="88" t="s">
        <v>175</v>
      </c>
      <c r="D28" s="193">
        <v>15</v>
      </c>
      <c r="E28" s="168">
        <v>77</v>
      </c>
      <c r="F28" s="168">
        <v>3275</v>
      </c>
      <c r="G28" s="13">
        <f t="shared" si="3"/>
        <v>42532.467532467534</v>
      </c>
      <c r="H28" s="197">
        <f t="shared" si="4"/>
        <v>2</v>
      </c>
      <c r="I28" s="71">
        <f t="shared" si="5"/>
        <v>-29</v>
      </c>
      <c r="J28" s="71">
        <f t="shared" si="6"/>
        <v>-180</v>
      </c>
      <c r="K28" s="72">
        <f t="shared" si="7"/>
        <v>9938.1279098260275</v>
      </c>
      <c r="L28" s="190">
        <v>26</v>
      </c>
      <c r="M28" s="191">
        <v>13</v>
      </c>
      <c r="N28" s="191">
        <v>106</v>
      </c>
      <c r="O28" s="191">
        <v>3455</v>
      </c>
      <c r="P28" s="13">
        <f t="shared" si="2"/>
        <v>32594.339622641506</v>
      </c>
    </row>
    <row r="29" spans="1:16" x14ac:dyDescent="0.2">
      <c r="A29" s="190" t="s">
        <v>119</v>
      </c>
      <c r="B29" s="203">
        <v>622</v>
      </c>
      <c r="C29" s="88" t="s">
        <v>176</v>
      </c>
      <c r="D29" s="193">
        <v>1</v>
      </c>
      <c r="E29" s="168" t="s">
        <v>182</v>
      </c>
      <c r="F29" s="168" t="s">
        <v>10</v>
      </c>
      <c r="G29" s="132" t="s">
        <v>48</v>
      </c>
      <c r="H29" s="197">
        <f t="shared" si="4"/>
        <v>0</v>
      </c>
      <c r="I29" s="132" t="s">
        <v>48</v>
      </c>
      <c r="J29" s="132" t="s">
        <v>48</v>
      </c>
      <c r="K29" s="133" t="s">
        <v>48</v>
      </c>
      <c r="L29" s="190">
        <v>27</v>
      </c>
      <c r="M29" s="191">
        <v>1</v>
      </c>
      <c r="N29" s="191" t="s">
        <v>182</v>
      </c>
      <c r="O29" s="191" t="s">
        <v>10</v>
      </c>
      <c r="P29" s="132" t="s">
        <v>48</v>
      </c>
    </row>
    <row r="30" spans="1:16" x14ac:dyDescent="0.2">
      <c r="A30" s="190" t="s">
        <v>119</v>
      </c>
      <c r="B30" s="203">
        <v>623</v>
      </c>
      <c r="C30" s="88" t="s">
        <v>177</v>
      </c>
      <c r="D30" s="193">
        <v>3</v>
      </c>
      <c r="E30" s="168" t="s">
        <v>182</v>
      </c>
      <c r="F30" s="168" t="s">
        <v>10</v>
      </c>
      <c r="G30" s="132" t="s">
        <v>48</v>
      </c>
      <c r="H30" s="197">
        <f t="shared" si="4"/>
        <v>0</v>
      </c>
      <c r="I30" s="132" t="s">
        <v>48</v>
      </c>
      <c r="J30" s="132" t="s">
        <v>48</v>
      </c>
      <c r="K30" s="133" t="s">
        <v>48</v>
      </c>
      <c r="L30" s="190">
        <v>28</v>
      </c>
      <c r="M30" s="191">
        <v>3</v>
      </c>
      <c r="N30" s="191" t="s">
        <v>184</v>
      </c>
      <c r="O30" s="191" t="s">
        <v>10</v>
      </c>
      <c r="P30" s="132" t="s">
        <v>48</v>
      </c>
    </row>
    <row r="31" spans="1:16" x14ac:dyDescent="0.2">
      <c r="A31" s="190" t="s">
        <v>119</v>
      </c>
      <c r="B31" s="203">
        <v>624</v>
      </c>
      <c r="C31" s="88" t="s">
        <v>178</v>
      </c>
      <c r="D31" s="193">
        <v>9</v>
      </c>
      <c r="E31" s="168">
        <v>42</v>
      </c>
      <c r="F31" s="168">
        <v>1348</v>
      </c>
      <c r="G31" s="13">
        <f t="shared" si="3"/>
        <v>32095.238095238095</v>
      </c>
      <c r="H31" s="197">
        <f t="shared" si="4"/>
        <v>1</v>
      </c>
      <c r="I31" s="71">
        <f t="shared" si="5"/>
        <v>0</v>
      </c>
      <c r="J31" s="71">
        <f t="shared" si="6"/>
        <v>301</v>
      </c>
      <c r="K31" s="72">
        <f t="shared" si="7"/>
        <v>7166.6666666666679</v>
      </c>
      <c r="L31" s="190">
        <v>29</v>
      </c>
      <c r="M31" s="191">
        <v>8</v>
      </c>
      <c r="N31" s="191">
        <v>42</v>
      </c>
      <c r="O31" s="191">
        <v>1047</v>
      </c>
      <c r="P31" s="13">
        <f t="shared" si="2"/>
        <v>24928.571428571428</v>
      </c>
    </row>
    <row r="32" spans="1:16" x14ac:dyDescent="0.2">
      <c r="A32" s="190" t="s">
        <v>120</v>
      </c>
      <c r="B32" s="203">
        <v>62</v>
      </c>
      <c r="C32" s="88" t="s">
        <v>26</v>
      </c>
      <c r="D32" s="193">
        <v>2947</v>
      </c>
      <c r="E32" s="168">
        <v>50357</v>
      </c>
      <c r="F32" s="168">
        <v>3215255</v>
      </c>
      <c r="G32" s="13">
        <f t="shared" si="3"/>
        <v>63849.216593522251</v>
      </c>
      <c r="H32" s="197">
        <f t="shared" si="4"/>
        <v>216</v>
      </c>
      <c r="I32" s="71">
        <f t="shared" si="5"/>
        <v>6204</v>
      </c>
      <c r="J32" s="71">
        <f t="shared" si="6"/>
        <v>866687</v>
      </c>
      <c r="K32" s="72">
        <f t="shared" si="7"/>
        <v>10657.632782682667</v>
      </c>
      <c r="L32" s="190">
        <v>30</v>
      </c>
      <c r="M32" s="191">
        <v>2731</v>
      </c>
      <c r="N32" s="191">
        <v>44153</v>
      </c>
      <c r="O32" s="191">
        <v>2348568</v>
      </c>
      <c r="P32" s="13">
        <f t="shared" si="2"/>
        <v>53191.583810839584</v>
      </c>
    </row>
    <row r="33" spans="1:16" x14ac:dyDescent="0.2">
      <c r="A33" s="190" t="s">
        <v>120</v>
      </c>
      <c r="B33" s="203">
        <v>621</v>
      </c>
      <c r="C33" s="88" t="s">
        <v>175</v>
      </c>
      <c r="D33" s="193">
        <v>1989</v>
      </c>
      <c r="E33" s="168">
        <v>22049</v>
      </c>
      <c r="F33" s="168">
        <v>1747866</v>
      </c>
      <c r="G33" s="13">
        <f t="shared" si="3"/>
        <v>79271.894416980358</v>
      </c>
      <c r="H33" s="197">
        <f t="shared" si="4"/>
        <v>139</v>
      </c>
      <c r="I33" s="71">
        <f t="shared" si="5"/>
        <v>4099</v>
      </c>
      <c r="J33" s="71">
        <f t="shared" si="6"/>
        <v>561044</v>
      </c>
      <c r="K33" s="72">
        <f t="shared" si="7"/>
        <v>13153.677146785369</v>
      </c>
      <c r="L33" s="190">
        <v>31</v>
      </c>
      <c r="M33" s="191">
        <v>1850</v>
      </c>
      <c r="N33" s="191">
        <v>17950</v>
      </c>
      <c r="O33" s="191">
        <v>1186822</v>
      </c>
      <c r="P33" s="13">
        <f t="shared" si="2"/>
        <v>66118.217270194989</v>
      </c>
    </row>
    <row r="34" spans="1:16" x14ac:dyDescent="0.2">
      <c r="A34" s="190" t="s">
        <v>120</v>
      </c>
      <c r="B34" s="203">
        <v>622</v>
      </c>
      <c r="C34" s="88" t="s">
        <v>176</v>
      </c>
      <c r="D34" s="193">
        <v>11</v>
      </c>
      <c r="E34" s="168">
        <v>12065</v>
      </c>
      <c r="F34" s="168">
        <v>1033276</v>
      </c>
      <c r="G34" s="13">
        <f t="shared" si="3"/>
        <v>85642.436800663083</v>
      </c>
      <c r="H34" s="197">
        <f t="shared" si="4"/>
        <v>0</v>
      </c>
      <c r="I34" s="71">
        <f t="shared" si="5"/>
        <v>-627</v>
      </c>
      <c r="J34" s="71">
        <f t="shared" si="6"/>
        <v>223066</v>
      </c>
      <c r="K34" s="72">
        <f t="shared" si="7"/>
        <v>21806.161981879595</v>
      </c>
      <c r="L34" s="190">
        <v>32</v>
      </c>
      <c r="M34" s="191">
        <v>11</v>
      </c>
      <c r="N34" s="191">
        <v>12692</v>
      </c>
      <c r="O34" s="191">
        <v>810210</v>
      </c>
      <c r="P34" s="13">
        <f t="shared" si="2"/>
        <v>63836.274818783488</v>
      </c>
    </row>
    <row r="35" spans="1:16" x14ac:dyDescent="0.2">
      <c r="A35" s="190" t="s">
        <v>120</v>
      </c>
      <c r="B35" s="203">
        <v>623</v>
      </c>
      <c r="C35" s="88" t="s">
        <v>177</v>
      </c>
      <c r="D35" s="193">
        <v>322</v>
      </c>
      <c r="E35" s="168">
        <v>7461</v>
      </c>
      <c r="F35" s="168">
        <v>230570</v>
      </c>
      <c r="G35" s="13">
        <f t="shared" si="3"/>
        <v>30903.364160300229</v>
      </c>
      <c r="H35" s="197">
        <f t="shared" si="4"/>
        <v>7</v>
      </c>
      <c r="I35" s="71">
        <f t="shared" si="5"/>
        <v>1058</v>
      </c>
      <c r="J35" s="71">
        <f t="shared" si="6"/>
        <v>48116</v>
      </c>
      <c r="K35" s="72">
        <f t="shared" si="7"/>
        <v>2408.2837292522818</v>
      </c>
      <c r="L35" s="190">
        <v>33</v>
      </c>
      <c r="M35" s="191">
        <v>315</v>
      </c>
      <c r="N35" s="191">
        <v>6403</v>
      </c>
      <c r="O35" s="191">
        <v>182454</v>
      </c>
      <c r="P35" s="13">
        <f t="shared" si="2"/>
        <v>28495.080431047947</v>
      </c>
    </row>
    <row r="36" spans="1:16" x14ac:dyDescent="0.2">
      <c r="A36" s="190" t="s">
        <v>120</v>
      </c>
      <c r="B36" s="203">
        <v>624</v>
      </c>
      <c r="C36" s="88" t="s">
        <v>178</v>
      </c>
      <c r="D36" s="193">
        <v>625</v>
      </c>
      <c r="E36" s="168">
        <v>8782</v>
      </c>
      <c r="F36" s="168">
        <v>203543</v>
      </c>
      <c r="G36" s="13">
        <f t="shared" si="3"/>
        <v>23177.294465953084</v>
      </c>
      <c r="H36" s="197">
        <f t="shared" si="4"/>
        <v>70</v>
      </c>
      <c r="I36" s="71">
        <f t="shared" si="5"/>
        <v>1674</v>
      </c>
      <c r="J36" s="71">
        <f t="shared" si="6"/>
        <v>34461</v>
      </c>
      <c r="K36" s="72">
        <f t="shared" si="7"/>
        <v>-610.26884299458106</v>
      </c>
      <c r="L36" s="190">
        <v>34</v>
      </c>
      <c r="M36" s="191">
        <v>555</v>
      </c>
      <c r="N36" s="191">
        <v>7108</v>
      </c>
      <c r="O36" s="191">
        <v>169082</v>
      </c>
      <c r="P36" s="13">
        <f t="shared" si="2"/>
        <v>23787.563308947665</v>
      </c>
    </row>
    <row r="37" spans="1:16" x14ac:dyDescent="0.2">
      <c r="A37" s="190" t="s">
        <v>121</v>
      </c>
      <c r="B37" s="203">
        <v>62</v>
      </c>
      <c r="C37" s="88" t="s">
        <v>26</v>
      </c>
      <c r="D37" s="193">
        <v>68</v>
      </c>
      <c r="E37" s="168">
        <v>1187</v>
      </c>
      <c r="F37" s="168">
        <v>44165</v>
      </c>
      <c r="G37" s="13">
        <f t="shared" si="3"/>
        <v>37207.245155855097</v>
      </c>
      <c r="H37" s="197">
        <f t="shared" si="4"/>
        <v>-6</v>
      </c>
      <c r="I37" s="71">
        <f t="shared" si="5"/>
        <v>-59</v>
      </c>
      <c r="J37" s="71">
        <f t="shared" si="6"/>
        <v>4572</v>
      </c>
      <c r="K37" s="72">
        <f t="shared" si="7"/>
        <v>5431.1616887603923</v>
      </c>
      <c r="L37" s="190">
        <v>35</v>
      </c>
      <c r="M37" s="191">
        <v>74</v>
      </c>
      <c r="N37" s="191">
        <v>1246</v>
      </c>
      <c r="O37" s="191">
        <v>39593</v>
      </c>
      <c r="P37" s="13">
        <f t="shared" si="2"/>
        <v>31776.083467094704</v>
      </c>
    </row>
    <row r="38" spans="1:16" x14ac:dyDescent="0.2">
      <c r="A38" s="190" t="s">
        <v>121</v>
      </c>
      <c r="B38" s="203">
        <v>621</v>
      </c>
      <c r="C38" s="88" t="s">
        <v>175</v>
      </c>
      <c r="D38" s="193">
        <v>38</v>
      </c>
      <c r="E38" s="168">
        <v>389</v>
      </c>
      <c r="F38" s="168">
        <v>16367</v>
      </c>
      <c r="G38" s="13">
        <f t="shared" si="3"/>
        <v>42074.550128534705</v>
      </c>
      <c r="H38" s="197">
        <f t="shared" si="4"/>
        <v>-10</v>
      </c>
      <c r="I38" s="71">
        <f t="shared" si="5"/>
        <v>-30</v>
      </c>
      <c r="J38" s="71">
        <f t="shared" si="6"/>
        <v>3060</v>
      </c>
      <c r="K38" s="72">
        <f t="shared" si="7"/>
        <v>10315.600247866449</v>
      </c>
      <c r="L38" s="190">
        <v>36</v>
      </c>
      <c r="M38" s="191">
        <v>48</v>
      </c>
      <c r="N38" s="191">
        <v>419</v>
      </c>
      <c r="O38" s="191">
        <v>13307</v>
      </c>
      <c r="P38" s="13">
        <f t="shared" si="2"/>
        <v>31758.949880668257</v>
      </c>
    </row>
    <row r="39" spans="1:16" x14ac:dyDescent="0.2">
      <c r="A39" s="190" t="s">
        <v>121</v>
      </c>
      <c r="B39" s="203">
        <v>622</v>
      </c>
      <c r="C39" s="88" t="s">
        <v>176</v>
      </c>
      <c r="D39" s="193">
        <v>2</v>
      </c>
      <c r="E39" s="168" t="s">
        <v>180</v>
      </c>
      <c r="F39" s="168" t="s">
        <v>10</v>
      </c>
      <c r="G39" s="132" t="s">
        <v>48</v>
      </c>
      <c r="H39" s="197">
        <f t="shared" si="4"/>
        <v>1</v>
      </c>
      <c r="I39" s="132" t="s">
        <v>48</v>
      </c>
      <c r="J39" s="132" t="s">
        <v>48</v>
      </c>
      <c r="K39" s="133" t="s">
        <v>48</v>
      </c>
      <c r="L39" s="190">
        <v>37</v>
      </c>
      <c r="M39" s="191">
        <v>1</v>
      </c>
      <c r="N39" s="191" t="s">
        <v>180</v>
      </c>
      <c r="O39" s="191" t="s">
        <v>10</v>
      </c>
      <c r="P39" s="132" t="s">
        <v>48</v>
      </c>
    </row>
    <row r="40" spans="1:16" x14ac:dyDescent="0.2">
      <c r="A40" s="190" t="s">
        <v>121</v>
      </c>
      <c r="B40" s="203">
        <v>623</v>
      </c>
      <c r="C40" s="88" t="s">
        <v>177</v>
      </c>
      <c r="D40" s="193">
        <v>4</v>
      </c>
      <c r="E40" s="168">
        <v>152</v>
      </c>
      <c r="F40" s="168">
        <v>3876</v>
      </c>
      <c r="G40" s="13">
        <f t="shared" si="3"/>
        <v>25500</v>
      </c>
      <c r="H40" s="197">
        <f t="shared" si="4"/>
        <v>-3</v>
      </c>
      <c r="I40" s="132" t="s">
        <v>48</v>
      </c>
      <c r="J40" s="132" t="s">
        <v>48</v>
      </c>
      <c r="K40" s="133" t="s">
        <v>48</v>
      </c>
      <c r="L40" s="190">
        <v>38</v>
      </c>
      <c r="M40" s="191">
        <v>7</v>
      </c>
      <c r="N40" s="191" t="s">
        <v>180</v>
      </c>
      <c r="O40" s="191" t="s">
        <v>10</v>
      </c>
      <c r="P40" s="132" t="s">
        <v>48</v>
      </c>
    </row>
    <row r="41" spans="1:16" x14ac:dyDescent="0.2">
      <c r="A41" s="190" t="s">
        <v>121</v>
      </c>
      <c r="B41" s="203">
        <v>624</v>
      </c>
      <c r="C41" s="88" t="s">
        <v>178</v>
      </c>
      <c r="D41" s="193">
        <v>24</v>
      </c>
      <c r="E41" s="168">
        <v>291</v>
      </c>
      <c r="F41" s="168">
        <v>5649</v>
      </c>
      <c r="G41" s="13">
        <f t="shared" si="3"/>
        <v>19412.371134020617</v>
      </c>
      <c r="H41" s="197">
        <f t="shared" si="4"/>
        <v>6</v>
      </c>
      <c r="I41" s="71">
        <f t="shared" si="5"/>
        <v>52</v>
      </c>
      <c r="J41" s="71">
        <f t="shared" si="6"/>
        <v>1485</v>
      </c>
      <c r="K41" s="72">
        <f t="shared" si="7"/>
        <v>1989.7769917612059</v>
      </c>
      <c r="L41" s="190">
        <v>39</v>
      </c>
      <c r="M41" s="191">
        <v>18</v>
      </c>
      <c r="N41" s="191">
        <v>239</v>
      </c>
      <c r="O41" s="191">
        <v>4164</v>
      </c>
      <c r="P41" s="13">
        <f t="shared" si="2"/>
        <v>17422.594142259411</v>
      </c>
    </row>
    <row r="42" spans="1:16" x14ac:dyDescent="0.2">
      <c r="A42" s="190" t="s">
        <v>122</v>
      </c>
      <c r="B42" s="203">
        <v>62</v>
      </c>
      <c r="C42" s="88" t="s">
        <v>26</v>
      </c>
      <c r="D42" s="193">
        <v>452</v>
      </c>
      <c r="E42" s="168">
        <v>6193</v>
      </c>
      <c r="F42" s="168">
        <v>282716</v>
      </c>
      <c r="G42" s="13">
        <f t="shared" si="3"/>
        <v>45650.896173098656</v>
      </c>
      <c r="H42" s="197">
        <f t="shared" si="4"/>
        <v>4</v>
      </c>
      <c r="I42" s="71">
        <f t="shared" si="5"/>
        <v>340</v>
      </c>
      <c r="J42" s="71">
        <f t="shared" si="6"/>
        <v>37905</v>
      </c>
      <c r="K42" s="72">
        <f t="shared" si="7"/>
        <v>3824.3115156580316</v>
      </c>
      <c r="L42" s="190">
        <v>40</v>
      </c>
      <c r="M42" s="191">
        <v>448</v>
      </c>
      <c r="N42" s="191">
        <v>5853</v>
      </c>
      <c r="O42" s="191">
        <v>244811</v>
      </c>
      <c r="P42" s="13">
        <f t="shared" si="2"/>
        <v>41826.584657440624</v>
      </c>
    </row>
    <row r="43" spans="1:16" x14ac:dyDescent="0.2">
      <c r="A43" s="190" t="s">
        <v>122</v>
      </c>
      <c r="B43" s="203">
        <v>621</v>
      </c>
      <c r="C43" s="88" t="s">
        <v>175</v>
      </c>
      <c r="D43" s="193">
        <v>317</v>
      </c>
      <c r="E43" s="168">
        <v>2413</v>
      </c>
      <c r="F43" s="168">
        <v>136777</v>
      </c>
      <c r="G43" s="13">
        <f t="shared" si="3"/>
        <v>56683.381682552841</v>
      </c>
      <c r="H43" s="197">
        <f t="shared" si="4"/>
        <v>-1</v>
      </c>
      <c r="I43" s="71">
        <f t="shared" si="5"/>
        <v>74</v>
      </c>
      <c r="J43" s="71">
        <f t="shared" si="6"/>
        <v>35436</v>
      </c>
      <c r="K43" s="72">
        <f t="shared" si="7"/>
        <v>13356.746368315988</v>
      </c>
      <c r="L43" s="190">
        <v>41</v>
      </c>
      <c r="M43" s="191">
        <v>318</v>
      </c>
      <c r="N43" s="191">
        <v>2339</v>
      </c>
      <c r="O43" s="191">
        <v>101341</v>
      </c>
      <c r="P43" s="13">
        <f t="shared" si="2"/>
        <v>43326.635314236853</v>
      </c>
    </row>
    <row r="44" spans="1:16" x14ac:dyDescent="0.2">
      <c r="A44" s="190" t="s">
        <v>122</v>
      </c>
      <c r="B44" s="203">
        <v>622</v>
      </c>
      <c r="C44" s="88" t="s">
        <v>176</v>
      </c>
      <c r="D44" s="193">
        <v>2</v>
      </c>
      <c r="E44" s="168" t="s">
        <v>183</v>
      </c>
      <c r="F44" s="168" t="s">
        <v>10</v>
      </c>
      <c r="G44" s="132" t="s">
        <v>48</v>
      </c>
      <c r="H44" s="197">
        <f t="shared" si="4"/>
        <v>0</v>
      </c>
      <c r="I44" s="132" t="s">
        <v>48</v>
      </c>
      <c r="J44" s="132" t="s">
        <v>48</v>
      </c>
      <c r="K44" s="133" t="s">
        <v>48</v>
      </c>
      <c r="L44" s="190">
        <v>42</v>
      </c>
      <c r="M44" s="191">
        <v>2</v>
      </c>
      <c r="N44" s="191" t="s">
        <v>183</v>
      </c>
      <c r="O44" s="191" t="s">
        <v>10</v>
      </c>
      <c r="P44" s="132" t="s">
        <v>48</v>
      </c>
    </row>
    <row r="45" spans="1:16" x14ac:dyDescent="0.2">
      <c r="A45" s="190" t="s">
        <v>122</v>
      </c>
      <c r="B45" s="203">
        <v>623</v>
      </c>
      <c r="C45" s="88" t="s">
        <v>177</v>
      </c>
      <c r="D45" s="193">
        <v>38</v>
      </c>
      <c r="E45" s="168">
        <v>941</v>
      </c>
      <c r="F45" s="168">
        <v>26625</v>
      </c>
      <c r="G45" s="13">
        <f t="shared" si="3"/>
        <v>28294.367693942615</v>
      </c>
      <c r="H45" s="197">
        <f t="shared" si="4"/>
        <v>-5</v>
      </c>
      <c r="I45" s="71">
        <f t="shared" si="5"/>
        <v>134</v>
      </c>
      <c r="J45" s="71">
        <f t="shared" si="6"/>
        <v>6422</v>
      </c>
      <c r="K45" s="72">
        <f t="shared" si="7"/>
        <v>3259.6712874989971</v>
      </c>
      <c r="L45" s="190">
        <v>43</v>
      </c>
      <c r="M45" s="191">
        <v>43</v>
      </c>
      <c r="N45" s="191">
        <v>807</v>
      </c>
      <c r="O45" s="191">
        <v>20203</v>
      </c>
      <c r="P45" s="13">
        <f t="shared" si="2"/>
        <v>25034.696406443618</v>
      </c>
    </row>
    <row r="46" spans="1:16" x14ac:dyDescent="0.2">
      <c r="A46" s="190" t="s">
        <v>122</v>
      </c>
      <c r="B46" s="203">
        <v>624</v>
      </c>
      <c r="C46" s="88" t="s">
        <v>178</v>
      </c>
      <c r="D46" s="193">
        <v>95</v>
      </c>
      <c r="E46" s="168">
        <v>1323</v>
      </c>
      <c r="F46" s="168">
        <v>26036</v>
      </c>
      <c r="G46" s="13">
        <f t="shared" si="3"/>
        <v>19679.51625094482</v>
      </c>
      <c r="H46" s="197">
        <f t="shared" si="4"/>
        <v>10</v>
      </c>
      <c r="I46" s="71">
        <f t="shared" si="5"/>
        <v>529</v>
      </c>
      <c r="J46" s="71">
        <f t="shared" si="6"/>
        <v>5848</v>
      </c>
      <c r="K46" s="72">
        <f t="shared" si="7"/>
        <v>-5746.1764442692875</v>
      </c>
      <c r="L46" s="190">
        <v>44</v>
      </c>
      <c r="M46" s="191">
        <v>85</v>
      </c>
      <c r="N46" s="191">
        <v>794</v>
      </c>
      <c r="O46" s="191">
        <v>20188</v>
      </c>
      <c r="P46" s="13">
        <f t="shared" si="2"/>
        <v>25425.692695214108</v>
      </c>
    </row>
    <row r="47" spans="1:16" x14ac:dyDescent="0.2">
      <c r="A47" s="190" t="s">
        <v>123</v>
      </c>
      <c r="B47" s="203">
        <v>62</v>
      </c>
      <c r="C47" s="88" t="s">
        <v>26</v>
      </c>
      <c r="D47" s="193">
        <v>2228</v>
      </c>
      <c r="E47" s="168">
        <v>41485</v>
      </c>
      <c r="F47" s="168">
        <v>2046032</v>
      </c>
      <c r="G47" s="13">
        <f t="shared" si="3"/>
        <v>49319.802338194524</v>
      </c>
      <c r="H47" s="197">
        <f t="shared" si="4"/>
        <v>133</v>
      </c>
      <c r="I47" s="71">
        <f t="shared" si="5"/>
        <v>4555</v>
      </c>
      <c r="J47" s="71">
        <f t="shared" si="6"/>
        <v>443816</v>
      </c>
      <c r="K47" s="72">
        <f t="shared" si="7"/>
        <v>5934.5870660580476</v>
      </c>
      <c r="L47" s="190">
        <v>45</v>
      </c>
      <c r="M47" s="191">
        <v>2095</v>
      </c>
      <c r="N47" s="191">
        <v>36930</v>
      </c>
      <c r="O47" s="191">
        <v>1602216</v>
      </c>
      <c r="P47" s="13">
        <f t="shared" si="2"/>
        <v>43385.215272136476</v>
      </c>
    </row>
    <row r="48" spans="1:16" x14ac:dyDescent="0.2">
      <c r="A48" s="190" t="s">
        <v>123</v>
      </c>
      <c r="B48" s="203">
        <v>621</v>
      </c>
      <c r="C48" s="88" t="s">
        <v>175</v>
      </c>
      <c r="D48" s="193">
        <v>1620</v>
      </c>
      <c r="E48" s="168">
        <v>16123</v>
      </c>
      <c r="F48" s="168">
        <v>979770</v>
      </c>
      <c r="G48" s="13">
        <f t="shared" si="3"/>
        <v>60768.467406810145</v>
      </c>
      <c r="H48" s="197">
        <f t="shared" si="4"/>
        <v>145</v>
      </c>
      <c r="I48" s="71">
        <f t="shared" si="5"/>
        <v>2911</v>
      </c>
      <c r="J48" s="71">
        <f t="shared" si="6"/>
        <v>237189</v>
      </c>
      <c r="K48" s="72">
        <f t="shared" si="7"/>
        <v>4563.4265348755362</v>
      </c>
      <c r="L48" s="190">
        <v>46</v>
      </c>
      <c r="M48" s="191">
        <v>1475</v>
      </c>
      <c r="N48" s="191">
        <v>13212</v>
      </c>
      <c r="O48" s="191">
        <v>742581</v>
      </c>
      <c r="P48" s="13">
        <f t="shared" si="2"/>
        <v>56205.040871934609</v>
      </c>
    </row>
    <row r="49" spans="1:16" x14ac:dyDescent="0.2">
      <c r="A49" s="190" t="s">
        <v>123</v>
      </c>
      <c r="B49" s="203">
        <v>622</v>
      </c>
      <c r="C49" s="88" t="s">
        <v>176</v>
      </c>
      <c r="D49" s="193">
        <v>12</v>
      </c>
      <c r="E49" s="168">
        <v>11984</v>
      </c>
      <c r="F49" s="168">
        <v>751658</v>
      </c>
      <c r="G49" s="13">
        <f t="shared" si="3"/>
        <v>62721.795727636854</v>
      </c>
      <c r="H49" s="197">
        <f t="shared" si="4"/>
        <v>-8</v>
      </c>
      <c r="I49" s="71">
        <f t="shared" si="5"/>
        <v>831</v>
      </c>
      <c r="J49" s="71">
        <f t="shared" si="6"/>
        <v>164423</v>
      </c>
      <c r="K49" s="72">
        <f t="shared" si="7"/>
        <v>10069.146216294612</v>
      </c>
      <c r="L49" s="190">
        <v>47</v>
      </c>
      <c r="M49" s="191">
        <v>20</v>
      </c>
      <c r="N49" s="191">
        <v>11153</v>
      </c>
      <c r="O49" s="191">
        <v>587235</v>
      </c>
      <c r="P49" s="13">
        <f t="shared" si="2"/>
        <v>52652.649511342242</v>
      </c>
    </row>
    <row r="50" spans="1:16" x14ac:dyDescent="0.2">
      <c r="A50" s="190" t="s">
        <v>123</v>
      </c>
      <c r="B50" s="203">
        <v>623</v>
      </c>
      <c r="C50" s="88" t="s">
        <v>177</v>
      </c>
      <c r="D50" s="193">
        <v>265</v>
      </c>
      <c r="E50" s="168">
        <v>7422</v>
      </c>
      <c r="F50" s="168">
        <v>183001</v>
      </c>
      <c r="G50" s="13">
        <f t="shared" si="3"/>
        <v>24656.561573699812</v>
      </c>
      <c r="H50" s="197">
        <f t="shared" si="4"/>
        <v>7</v>
      </c>
      <c r="I50" s="71">
        <f t="shared" si="5"/>
        <v>901</v>
      </c>
      <c r="J50" s="71">
        <f t="shared" si="6"/>
        <v>37793</v>
      </c>
      <c r="K50" s="72">
        <f t="shared" si="7"/>
        <v>2388.8112286607065</v>
      </c>
      <c r="L50" s="190">
        <v>48</v>
      </c>
      <c r="M50" s="191">
        <v>258</v>
      </c>
      <c r="N50" s="191">
        <v>6521</v>
      </c>
      <c r="O50" s="191">
        <v>145208</v>
      </c>
      <c r="P50" s="13">
        <f t="shared" si="2"/>
        <v>22267.750345039105</v>
      </c>
    </row>
    <row r="51" spans="1:16" x14ac:dyDescent="0.2">
      <c r="A51" s="190" t="s">
        <v>123</v>
      </c>
      <c r="B51" s="203">
        <v>624</v>
      </c>
      <c r="C51" s="88" t="s">
        <v>178</v>
      </c>
      <c r="D51" s="193">
        <v>331</v>
      </c>
      <c r="E51" s="168">
        <v>5956</v>
      </c>
      <c r="F51" s="168">
        <v>131603</v>
      </c>
      <c r="G51" s="13">
        <f t="shared" si="3"/>
        <v>22095.869711215582</v>
      </c>
      <c r="H51" s="197">
        <f t="shared" si="4"/>
        <v>-11</v>
      </c>
      <c r="I51" s="71">
        <f t="shared" si="5"/>
        <v>-88</v>
      </c>
      <c r="J51" s="71">
        <f t="shared" si="6"/>
        <v>4411</v>
      </c>
      <c r="K51" s="72">
        <f t="shared" si="7"/>
        <v>1051.52821551737</v>
      </c>
      <c r="L51" s="190">
        <v>49</v>
      </c>
      <c r="M51" s="191">
        <v>342</v>
      </c>
      <c r="N51" s="191">
        <v>6044</v>
      </c>
      <c r="O51" s="191">
        <v>127192</v>
      </c>
      <c r="P51" s="13">
        <f t="shared" si="2"/>
        <v>21044.341495698212</v>
      </c>
    </row>
    <row r="52" spans="1:16" x14ac:dyDescent="0.2">
      <c r="A52" s="190" t="s">
        <v>124</v>
      </c>
      <c r="B52" s="203">
        <v>62</v>
      </c>
      <c r="C52" s="88" t="s">
        <v>26</v>
      </c>
      <c r="D52" s="193">
        <v>39</v>
      </c>
      <c r="E52" s="168">
        <v>602</v>
      </c>
      <c r="F52" s="168">
        <v>24834</v>
      </c>
      <c r="G52" s="13">
        <f t="shared" si="3"/>
        <v>41252.49169435216</v>
      </c>
      <c r="H52" s="197">
        <f t="shared" si="4"/>
        <v>2</v>
      </c>
      <c r="I52" s="71">
        <f t="shared" si="5"/>
        <v>123</v>
      </c>
      <c r="J52" s="71">
        <f t="shared" si="6"/>
        <v>10827</v>
      </c>
      <c r="K52" s="72">
        <f t="shared" si="7"/>
        <v>12010.320504373034</v>
      </c>
      <c r="L52" s="190">
        <v>50</v>
      </c>
      <c r="M52" s="191">
        <v>37</v>
      </c>
      <c r="N52" s="191">
        <v>479</v>
      </c>
      <c r="O52" s="191">
        <v>14007</v>
      </c>
      <c r="P52" s="13">
        <f t="shared" si="2"/>
        <v>29242.171189979126</v>
      </c>
    </row>
    <row r="53" spans="1:16" x14ac:dyDescent="0.2">
      <c r="A53" s="190" t="s">
        <v>124</v>
      </c>
      <c r="B53" s="203">
        <v>621</v>
      </c>
      <c r="C53" s="88" t="s">
        <v>175</v>
      </c>
      <c r="D53" s="193">
        <v>25</v>
      </c>
      <c r="E53" s="168">
        <v>267</v>
      </c>
      <c r="F53" s="168">
        <v>13224</v>
      </c>
      <c r="G53" s="13">
        <f t="shared" si="3"/>
        <v>49528.089887640446</v>
      </c>
      <c r="H53" s="197">
        <f t="shared" si="4"/>
        <v>0</v>
      </c>
      <c r="I53" s="71">
        <f t="shared" si="5"/>
        <v>-42</v>
      </c>
      <c r="J53" s="71">
        <f t="shared" si="6"/>
        <v>2763</v>
      </c>
      <c r="K53" s="72">
        <f t="shared" si="7"/>
        <v>15673.72095560161</v>
      </c>
      <c r="L53" s="190">
        <v>51</v>
      </c>
      <c r="M53" s="191">
        <v>25</v>
      </c>
      <c r="N53" s="191">
        <v>309</v>
      </c>
      <c r="O53" s="191">
        <v>10461</v>
      </c>
      <c r="P53" s="13">
        <f t="shared" si="2"/>
        <v>33854.368932038837</v>
      </c>
    </row>
    <row r="54" spans="1:16" x14ac:dyDescent="0.2">
      <c r="A54" s="190" t="s">
        <v>124</v>
      </c>
      <c r="B54" s="203">
        <v>622</v>
      </c>
      <c r="C54" s="88" t="s">
        <v>176</v>
      </c>
      <c r="D54" s="193">
        <v>1</v>
      </c>
      <c r="E54" s="168" t="s">
        <v>182</v>
      </c>
      <c r="F54" s="168" t="s">
        <v>10</v>
      </c>
      <c r="G54" s="132" t="s">
        <v>48</v>
      </c>
      <c r="H54" s="197">
        <f t="shared" si="4"/>
        <v>1</v>
      </c>
      <c r="I54" s="132" t="s">
        <v>48</v>
      </c>
      <c r="J54" s="132" t="s">
        <v>48</v>
      </c>
      <c r="K54" s="133" t="s">
        <v>48</v>
      </c>
      <c r="L54" s="190">
        <v>52</v>
      </c>
      <c r="M54" s="191">
        <v>0</v>
      </c>
      <c r="N54" s="191">
        <v>0</v>
      </c>
      <c r="O54" s="191">
        <v>0</v>
      </c>
      <c r="P54" s="132" t="s">
        <v>48</v>
      </c>
    </row>
    <row r="55" spans="1:16" x14ac:dyDescent="0.2">
      <c r="A55" s="190" t="s">
        <v>124</v>
      </c>
      <c r="B55" s="203">
        <v>623</v>
      </c>
      <c r="C55" s="88" t="s">
        <v>177</v>
      </c>
      <c r="D55" s="193">
        <v>2</v>
      </c>
      <c r="E55" s="168" t="s">
        <v>184</v>
      </c>
      <c r="F55" s="168" t="s">
        <v>10</v>
      </c>
      <c r="G55" s="132" t="s">
        <v>48</v>
      </c>
      <c r="H55" s="197">
        <f t="shared" si="4"/>
        <v>-1</v>
      </c>
      <c r="I55" s="132" t="s">
        <v>48</v>
      </c>
      <c r="J55" s="132" t="s">
        <v>48</v>
      </c>
      <c r="K55" s="133" t="s">
        <v>48</v>
      </c>
      <c r="L55" s="190">
        <v>53</v>
      </c>
      <c r="M55" s="191">
        <v>3</v>
      </c>
      <c r="N55" s="191" t="s">
        <v>182</v>
      </c>
      <c r="O55" s="191" t="s">
        <v>10</v>
      </c>
      <c r="P55" s="132" t="s">
        <v>48</v>
      </c>
    </row>
    <row r="56" spans="1:16" x14ac:dyDescent="0.2">
      <c r="A56" s="190" t="s">
        <v>124</v>
      </c>
      <c r="B56" s="203">
        <v>624</v>
      </c>
      <c r="C56" s="88" t="s">
        <v>178</v>
      </c>
      <c r="D56" s="193">
        <v>11</v>
      </c>
      <c r="E56" s="168">
        <v>98</v>
      </c>
      <c r="F56" s="168">
        <v>2156</v>
      </c>
      <c r="G56" s="13">
        <f t="shared" si="3"/>
        <v>22000</v>
      </c>
      <c r="H56" s="197">
        <f t="shared" si="4"/>
        <v>2</v>
      </c>
      <c r="I56" s="132" t="s">
        <v>48</v>
      </c>
      <c r="J56" s="71">
        <f t="shared" si="6"/>
        <v>1519</v>
      </c>
      <c r="K56" s="133" t="s">
        <v>48</v>
      </c>
      <c r="L56" s="190">
        <v>54</v>
      </c>
      <c r="M56" s="191">
        <v>9</v>
      </c>
      <c r="N56" s="191" t="s">
        <v>184</v>
      </c>
      <c r="O56" s="191">
        <v>637</v>
      </c>
      <c r="P56" s="132" t="s">
        <v>48</v>
      </c>
    </row>
    <row r="57" spans="1:16" x14ac:dyDescent="0.2">
      <c r="A57" s="190" t="s">
        <v>125</v>
      </c>
      <c r="B57" s="203">
        <v>62</v>
      </c>
      <c r="C57" s="88" t="s">
        <v>26</v>
      </c>
      <c r="D57" s="193">
        <v>422</v>
      </c>
      <c r="E57" s="168">
        <v>6845</v>
      </c>
      <c r="F57" s="168">
        <v>261383</v>
      </c>
      <c r="G57" s="13">
        <f t="shared" si="3"/>
        <v>38185.975164353542</v>
      </c>
      <c r="H57" s="197">
        <f t="shared" si="4"/>
        <v>-43</v>
      </c>
      <c r="I57" s="71">
        <f t="shared" si="5"/>
        <v>-20</v>
      </c>
      <c r="J57" s="71">
        <f t="shared" si="6"/>
        <v>39172</v>
      </c>
      <c r="K57" s="72">
        <f t="shared" si="7"/>
        <v>5817.2934454897368</v>
      </c>
      <c r="L57" s="190">
        <v>55</v>
      </c>
      <c r="M57" s="191">
        <v>465</v>
      </c>
      <c r="N57" s="191">
        <v>6865</v>
      </c>
      <c r="O57" s="191">
        <v>222211</v>
      </c>
      <c r="P57" s="13">
        <f t="shared" si="2"/>
        <v>32368.681718863805</v>
      </c>
    </row>
    <row r="58" spans="1:16" x14ac:dyDescent="0.2">
      <c r="A58" s="190" t="s">
        <v>125</v>
      </c>
      <c r="B58" s="203">
        <v>621</v>
      </c>
      <c r="C58" s="88" t="s">
        <v>175</v>
      </c>
      <c r="D58" s="193">
        <v>238</v>
      </c>
      <c r="E58" s="168">
        <v>2111</v>
      </c>
      <c r="F58" s="168">
        <v>99128</v>
      </c>
      <c r="G58" s="13">
        <f t="shared" si="3"/>
        <v>46957.839886309805</v>
      </c>
      <c r="H58" s="197">
        <f t="shared" si="4"/>
        <v>-20</v>
      </c>
      <c r="I58" s="71">
        <f t="shared" si="5"/>
        <v>-152</v>
      </c>
      <c r="J58" s="71">
        <f t="shared" si="6"/>
        <v>13485</v>
      </c>
      <c r="K58" s="72">
        <f t="shared" si="7"/>
        <v>9112.9437307640692</v>
      </c>
      <c r="L58" s="190">
        <v>56</v>
      </c>
      <c r="M58" s="191">
        <v>258</v>
      </c>
      <c r="N58" s="191">
        <v>2263</v>
      </c>
      <c r="O58" s="191">
        <v>85643</v>
      </c>
      <c r="P58" s="13">
        <f t="shared" si="2"/>
        <v>37844.896155545735</v>
      </c>
    </row>
    <row r="59" spans="1:16" x14ac:dyDescent="0.2">
      <c r="A59" s="190" t="s">
        <v>125</v>
      </c>
      <c r="B59" s="203">
        <v>622</v>
      </c>
      <c r="C59" s="88" t="s">
        <v>176</v>
      </c>
      <c r="D59" s="193">
        <v>4</v>
      </c>
      <c r="E59" s="168" t="s">
        <v>183</v>
      </c>
      <c r="F59" s="168" t="s">
        <v>10</v>
      </c>
      <c r="G59" s="132" t="s">
        <v>48</v>
      </c>
      <c r="H59" s="197">
        <f t="shared" si="4"/>
        <v>-1</v>
      </c>
      <c r="I59" s="132" t="s">
        <v>48</v>
      </c>
      <c r="J59" s="132" t="s">
        <v>48</v>
      </c>
      <c r="K59" s="133" t="s">
        <v>48</v>
      </c>
      <c r="L59" s="190">
        <v>57</v>
      </c>
      <c r="M59" s="191">
        <v>5</v>
      </c>
      <c r="N59" s="191" t="s">
        <v>183</v>
      </c>
      <c r="O59" s="191" t="s">
        <v>10</v>
      </c>
      <c r="P59" s="132" t="s">
        <v>48</v>
      </c>
    </row>
    <row r="60" spans="1:16" x14ac:dyDescent="0.2">
      <c r="A60" s="190" t="s">
        <v>125</v>
      </c>
      <c r="B60" s="203">
        <v>623</v>
      </c>
      <c r="C60" s="88" t="s">
        <v>177</v>
      </c>
      <c r="D60" s="193">
        <v>42</v>
      </c>
      <c r="E60" s="168">
        <v>1040</v>
      </c>
      <c r="F60" s="168">
        <v>23519</v>
      </c>
      <c r="G60" s="13">
        <f t="shared" si="3"/>
        <v>22614.423076923078</v>
      </c>
      <c r="H60" s="197">
        <f t="shared" si="4"/>
        <v>-13</v>
      </c>
      <c r="I60" s="71">
        <f t="shared" si="5"/>
        <v>35</v>
      </c>
      <c r="J60" s="71">
        <f t="shared" si="6"/>
        <v>1181</v>
      </c>
      <c r="K60" s="72">
        <f t="shared" si="7"/>
        <v>387.55740528128808</v>
      </c>
      <c r="L60" s="190">
        <v>58</v>
      </c>
      <c r="M60" s="191">
        <v>55</v>
      </c>
      <c r="N60" s="191">
        <v>1005</v>
      </c>
      <c r="O60" s="191">
        <v>22338</v>
      </c>
      <c r="P60" s="13">
        <f t="shared" si="2"/>
        <v>22226.86567164179</v>
      </c>
    </row>
    <row r="61" spans="1:16" x14ac:dyDescent="0.2">
      <c r="A61" s="190" t="s">
        <v>125</v>
      </c>
      <c r="B61" s="203">
        <v>624</v>
      </c>
      <c r="C61" s="88" t="s">
        <v>178</v>
      </c>
      <c r="D61" s="193">
        <v>138</v>
      </c>
      <c r="E61" s="168">
        <v>1770</v>
      </c>
      <c r="F61" s="168">
        <v>31142</v>
      </c>
      <c r="G61" s="13">
        <f t="shared" si="3"/>
        <v>17594.350282485877</v>
      </c>
      <c r="H61" s="197">
        <f t="shared" si="4"/>
        <v>-9</v>
      </c>
      <c r="I61" s="71">
        <f t="shared" si="5"/>
        <v>-71</v>
      </c>
      <c r="J61" s="71">
        <f t="shared" si="6"/>
        <v>-283</v>
      </c>
      <c r="K61" s="72">
        <f t="shared" si="7"/>
        <v>524.82285174171921</v>
      </c>
      <c r="L61" s="190">
        <v>59</v>
      </c>
      <c r="M61" s="191">
        <v>147</v>
      </c>
      <c r="N61" s="191">
        <v>1841</v>
      </c>
      <c r="O61" s="191">
        <v>31425</v>
      </c>
      <c r="P61" s="13">
        <f t="shared" si="2"/>
        <v>17069.527430744158</v>
      </c>
    </row>
    <row r="62" spans="1:16" s="213" customFormat="1" x14ac:dyDescent="0.2">
      <c r="A62" s="206" t="s">
        <v>126</v>
      </c>
      <c r="B62" s="206">
        <v>62</v>
      </c>
      <c r="C62" s="207" t="s">
        <v>26</v>
      </c>
      <c r="D62" s="208">
        <v>272</v>
      </c>
      <c r="E62" s="209">
        <v>4634</v>
      </c>
      <c r="F62" s="209">
        <v>187809</v>
      </c>
      <c r="G62" s="141">
        <f t="shared" si="3"/>
        <v>40528.485110056106</v>
      </c>
      <c r="H62" s="210">
        <f t="shared" si="4"/>
        <v>6</v>
      </c>
      <c r="I62" s="211">
        <f t="shared" si="5"/>
        <v>425</v>
      </c>
      <c r="J62" s="211">
        <f t="shared" si="6"/>
        <v>47831</v>
      </c>
      <c r="K62" s="212">
        <f t="shared" si="7"/>
        <v>7271.6545089632127</v>
      </c>
      <c r="L62" s="213">
        <v>60</v>
      </c>
      <c r="M62" s="214">
        <v>266</v>
      </c>
      <c r="N62" s="214">
        <v>4209</v>
      </c>
      <c r="O62" s="214">
        <v>139978</v>
      </c>
      <c r="P62" s="215">
        <f t="shared" si="2"/>
        <v>33256.830601092894</v>
      </c>
    </row>
    <row r="63" spans="1:16" x14ac:dyDescent="0.2">
      <c r="A63" s="203" t="s">
        <v>126</v>
      </c>
      <c r="B63" s="295">
        <v>621</v>
      </c>
      <c r="C63" s="217" t="s">
        <v>175</v>
      </c>
      <c r="D63" s="193">
        <v>193</v>
      </c>
      <c r="E63" s="168">
        <v>1683</v>
      </c>
      <c r="F63" s="168">
        <v>78264</v>
      </c>
      <c r="G63" s="13">
        <f t="shared" si="3"/>
        <v>46502.673796791438</v>
      </c>
      <c r="H63" s="216">
        <f t="shared" si="4"/>
        <v>14</v>
      </c>
      <c r="I63" s="71">
        <f t="shared" si="5"/>
        <v>265</v>
      </c>
      <c r="J63" s="71">
        <f t="shared" si="6"/>
        <v>15808</v>
      </c>
      <c r="K63" s="72">
        <f t="shared" si="7"/>
        <v>2457.5398052540622</v>
      </c>
      <c r="L63" s="190">
        <v>61</v>
      </c>
      <c r="M63" s="191">
        <v>179</v>
      </c>
      <c r="N63" s="191">
        <v>1418</v>
      </c>
      <c r="O63" s="191">
        <v>62456</v>
      </c>
      <c r="P63" s="13">
        <f t="shared" si="2"/>
        <v>44045.133991537376</v>
      </c>
    </row>
    <row r="64" spans="1:16" x14ac:dyDescent="0.2">
      <c r="A64" s="203" t="s">
        <v>126</v>
      </c>
      <c r="B64" s="295">
        <v>622</v>
      </c>
      <c r="C64" s="217" t="s">
        <v>176</v>
      </c>
      <c r="D64" s="193">
        <v>3</v>
      </c>
      <c r="E64" s="168">
        <v>1751</v>
      </c>
      <c r="F64" s="168">
        <v>85743</v>
      </c>
      <c r="G64" s="13">
        <f t="shared" si="3"/>
        <v>48968.018275271279</v>
      </c>
      <c r="H64" s="197">
        <f t="shared" si="4"/>
        <v>0</v>
      </c>
      <c r="I64" s="77">
        <f t="shared" si="5"/>
        <v>351</v>
      </c>
      <c r="J64" s="77">
        <f t="shared" si="6"/>
        <v>29113</v>
      </c>
      <c r="K64" s="218">
        <f t="shared" si="7"/>
        <v>8518.018275271279</v>
      </c>
      <c r="L64" s="190">
        <v>62</v>
      </c>
      <c r="M64" s="191">
        <v>3</v>
      </c>
      <c r="N64" s="191">
        <v>1400</v>
      </c>
      <c r="O64" s="191">
        <v>56630</v>
      </c>
      <c r="P64" s="13">
        <f t="shared" si="2"/>
        <v>40450</v>
      </c>
    </row>
    <row r="65" spans="1:16" x14ac:dyDescent="0.2">
      <c r="A65" s="203" t="s">
        <v>126</v>
      </c>
      <c r="B65" s="203">
        <v>623</v>
      </c>
      <c r="C65" s="88" t="s">
        <v>177</v>
      </c>
      <c r="D65" s="193">
        <v>16</v>
      </c>
      <c r="E65" s="168">
        <v>274</v>
      </c>
      <c r="F65" s="168">
        <v>6258</v>
      </c>
      <c r="G65" s="13">
        <f t="shared" si="3"/>
        <v>22839.416058394159</v>
      </c>
      <c r="H65" s="197">
        <f t="shared" si="4"/>
        <v>2</v>
      </c>
      <c r="I65" s="71">
        <f t="shared" si="5"/>
        <v>50</v>
      </c>
      <c r="J65" s="71">
        <f t="shared" si="6"/>
        <v>1484</v>
      </c>
      <c r="K65" s="72">
        <f t="shared" si="7"/>
        <v>1526.9160583941593</v>
      </c>
      <c r="L65" s="190">
        <v>63</v>
      </c>
      <c r="M65" s="191">
        <v>14</v>
      </c>
      <c r="N65" s="191">
        <v>224</v>
      </c>
      <c r="O65" s="191">
        <v>4774</v>
      </c>
      <c r="P65" s="13">
        <f t="shared" si="2"/>
        <v>21312.5</v>
      </c>
    </row>
    <row r="66" spans="1:16" x14ac:dyDescent="0.2">
      <c r="A66" s="204" t="s">
        <v>126</v>
      </c>
      <c r="B66" s="204">
        <v>624</v>
      </c>
      <c r="C66" s="205" t="s">
        <v>178</v>
      </c>
      <c r="D66" s="194">
        <v>60</v>
      </c>
      <c r="E66" s="195">
        <v>926</v>
      </c>
      <c r="F66" s="195">
        <v>17544</v>
      </c>
      <c r="G66" s="74">
        <f t="shared" si="3"/>
        <v>18946.004319654428</v>
      </c>
      <c r="H66" s="198">
        <f t="shared" si="4"/>
        <v>-10</v>
      </c>
      <c r="I66" s="75">
        <f t="shared" si="5"/>
        <v>-241</v>
      </c>
      <c r="J66" s="75">
        <f t="shared" si="6"/>
        <v>1426</v>
      </c>
      <c r="K66" s="76">
        <f t="shared" si="7"/>
        <v>5134.5218860640252</v>
      </c>
      <c r="L66" s="190">
        <v>64</v>
      </c>
      <c r="M66" s="191">
        <v>70</v>
      </c>
      <c r="N66" s="191">
        <v>1167</v>
      </c>
      <c r="O66" s="191">
        <v>16118</v>
      </c>
      <c r="P66" s="13">
        <f t="shared" si="2"/>
        <v>13811.482433590403</v>
      </c>
    </row>
    <row r="67" spans="1:16" x14ac:dyDescent="0.2">
      <c r="A67" s="190" t="s">
        <v>127</v>
      </c>
      <c r="B67" s="203">
        <v>62</v>
      </c>
      <c r="C67" s="88" t="s">
        <v>26</v>
      </c>
      <c r="D67" s="193">
        <v>55</v>
      </c>
      <c r="E67" s="168">
        <v>1133</v>
      </c>
      <c r="F67" s="168">
        <v>52156</v>
      </c>
      <c r="G67" s="13">
        <f t="shared" si="3"/>
        <v>46033.539276257718</v>
      </c>
      <c r="H67" s="197">
        <f t="shared" si="4"/>
        <v>-8</v>
      </c>
      <c r="I67" s="71">
        <f t="shared" si="5"/>
        <v>85</v>
      </c>
      <c r="J67" s="71">
        <f t="shared" si="6"/>
        <v>12826</v>
      </c>
      <c r="K67" s="72">
        <f t="shared" si="7"/>
        <v>8504.9133220592412</v>
      </c>
      <c r="L67" s="190">
        <v>65</v>
      </c>
      <c r="M67" s="191">
        <v>63</v>
      </c>
      <c r="N67" s="191">
        <v>1048</v>
      </c>
      <c r="O67" s="191">
        <v>39330</v>
      </c>
      <c r="P67" s="13">
        <f t="shared" ref="P67:P128" si="8">O67/N67*1000</f>
        <v>37528.625954198476</v>
      </c>
    </row>
    <row r="68" spans="1:16" x14ac:dyDescent="0.2">
      <c r="A68" s="190" t="s">
        <v>127</v>
      </c>
      <c r="B68" s="203">
        <v>621</v>
      </c>
      <c r="C68" s="88" t="s">
        <v>175</v>
      </c>
      <c r="D68" s="193">
        <v>33</v>
      </c>
      <c r="E68" s="168">
        <v>281</v>
      </c>
      <c r="F68" s="168">
        <v>13987</v>
      </c>
      <c r="G68" s="13">
        <f t="shared" si="3"/>
        <v>49775.800711743766</v>
      </c>
      <c r="H68" s="197">
        <f t="shared" si="4"/>
        <v>-12</v>
      </c>
      <c r="I68" s="71">
        <f t="shared" si="5"/>
        <v>-21</v>
      </c>
      <c r="J68" s="71">
        <f t="shared" si="6"/>
        <v>1127</v>
      </c>
      <c r="K68" s="72">
        <f t="shared" si="7"/>
        <v>7193.0192547901243</v>
      </c>
      <c r="L68" s="190">
        <v>66</v>
      </c>
      <c r="M68" s="191">
        <v>45</v>
      </c>
      <c r="N68" s="191">
        <v>302</v>
      </c>
      <c r="O68" s="191">
        <v>12860</v>
      </c>
      <c r="P68" s="13">
        <f t="shared" si="8"/>
        <v>42582.781456953642</v>
      </c>
    </row>
    <row r="69" spans="1:16" x14ac:dyDescent="0.2">
      <c r="A69" s="190" t="s">
        <v>127</v>
      </c>
      <c r="B69" s="203">
        <v>622</v>
      </c>
      <c r="C69" s="88" t="s">
        <v>176</v>
      </c>
      <c r="D69" s="193">
        <v>2</v>
      </c>
      <c r="E69" s="168" t="s">
        <v>185</v>
      </c>
      <c r="F69" s="168" t="s">
        <v>10</v>
      </c>
      <c r="G69" s="132" t="s">
        <v>48</v>
      </c>
      <c r="H69" s="197">
        <f t="shared" ref="H69:H132" si="9">D69-M69</f>
        <v>0</v>
      </c>
      <c r="I69" s="132" t="s">
        <v>48</v>
      </c>
      <c r="J69" s="132" t="s">
        <v>48</v>
      </c>
      <c r="K69" s="133" t="s">
        <v>48</v>
      </c>
      <c r="L69" s="190">
        <v>67</v>
      </c>
      <c r="M69" s="191">
        <v>2</v>
      </c>
      <c r="N69" s="191" t="s">
        <v>180</v>
      </c>
      <c r="O69" s="191" t="s">
        <v>10</v>
      </c>
      <c r="P69" s="132" t="s">
        <v>48</v>
      </c>
    </row>
    <row r="70" spans="1:16" x14ac:dyDescent="0.2">
      <c r="A70" s="190" t="s">
        <v>127</v>
      </c>
      <c r="B70" s="203">
        <v>623</v>
      </c>
      <c r="C70" s="88" t="s">
        <v>177</v>
      </c>
      <c r="D70" s="193">
        <v>5</v>
      </c>
      <c r="E70" s="168" t="s">
        <v>182</v>
      </c>
      <c r="F70" s="168" t="s">
        <v>10</v>
      </c>
      <c r="G70" s="132" t="s">
        <v>48</v>
      </c>
      <c r="H70" s="197">
        <f t="shared" si="9"/>
        <v>2</v>
      </c>
      <c r="I70" s="132" t="s">
        <v>48</v>
      </c>
      <c r="J70" s="132" t="s">
        <v>48</v>
      </c>
      <c r="K70" s="133" t="s">
        <v>48</v>
      </c>
      <c r="L70" s="190">
        <v>68</v>
      </c>
      <c r="M70" s="191">
        <v>3</v>
      </c>
      <c r="N70" s="191" t="s">
        <v>182</v>
      </c>
      <c r="O70" s="191" t="s">
        <v>10</v>
      </c>
      <c r="P70" s="132" t="s">
        <v>48</v>
      </c>
    </row>
    <row r="71" spans="1:16" x14ac:dyDescent="0.2">
      <c r="A71" s="190" t="s">
        <v>127</v>
      </c>
      <c r="B71" s="203">
        <v>624</v>
      </c>
      <c r="C71" s="88" t="s">
        <v>178</v>
      </c>
      <c r="D71" s="193">
        <v>15</v>
      </c>
      <c r="E71" s="168">
        <v>104</v>
      </c>
      <c r="F71" s="168">
        <v>2800</v>
      </c>
      <c r="G71" s="13">
        <f t="shared" ref="G71:G132" si="10">F71/E71*1000</f>
        <v>26923.076923076922</v>
      </c>
      <c r="H71" s="197">
        <f t="shared" si="9"/>
        <v>2</v>
      </c>
      <c r="I71" s="71">
        <f t="shared" ref="I71:I132" si="11">E71-N71</f>
        <v>-65</v>
      </c>
      <c r="J71" s="71">
        <f t="shared" ref="J71:J132" si="12">F71-O71</f>
        <v>386</v>
      </c>
      <c r="K71" s="72">
        <f t="shared" ref="K71:K132" si="13">G71-P71</f>
        <v>12639.053254437869</v>
      </c>
      <c r="L71" s="190">
        <v>69</v>
      </c>
      <c r="M71" s="191">
        <v>13</v>
      </c>
      <c r="N71" s="191">
        <v>169</v>
      </c>
      <c r="O71" s="191">
        <v>2414</v>
      </c>
      <c r="P71" s="13">
        <f t="shared" si="8"/>
        <v>14284.023668639053</v>
      </c>
    </row>
    <row r="72" spans="1:16" x14ac:dyDescent="0.2">
      <c r="A72" s="190" t="s">
        <v>128</v>
      </c>
      <c r="B72" s="203">
        <v>62</v>
      </c>
      <c r="C72" s="88" t="s">
        <v>26</v>
      </c>
      <c r="D72" s="193">
        <v>1542</v>
      </c>
      <c r="E72" s="168">
        <v>29499</v>
      </c>
      <c r="F72" s="168">
        <v>1338978</v>
      </c>
      <c r="G72" s="13">
        <f t="shared" si="10"/>
        <v>45390.623410963082</v>
      </c>
      <c r="H72" s="197">
        <f t="shared" si="9"/>
        <v>93</v>
      </c>
      <c r="I72" s="71">
        <f t="shared" si="11"/>
        <v>4217</v>
      </c>
      <c r="J72" s="71">
        <f t="shared" si="12"/>
        <v>296230</v>
      </c>
      <c r="K72" s="72">
        <f t="shared" si="13"/>
        <v>4145.9434014701619</v>
      </c>
      <c r="L72" s="190">
        <v>70</v>
      </c>
      <c r="M72" s="191">
        <v>1449</v>
      </c>
      <c r="N72" s="191">
        <v>25282</v>
      </c>
      <c r="O72" s="191">
        <v>1042748</v>
      </c>
      <c r="P72" s="13">
        <f t="shared" si="8"/>
        <v>41244.68000949292</v>
      </c>
    </row>
    <row r="73" spans="1:16" x14ac:dyDescent="0.2">
      <c r="A73" s="190" t="s">
        <v>128</v>
      </c>
      <c r="B73" s="203">
        <v>621</v>
      </c>
      <c r="C73" s="88" t="s">
        <v>175</v>
      </c>
      <c r="D73" s="193">
        <v>1131</v>
      </c>
      <c r="E73" s="168">
        <v>11167</v>
      </c>
      <c r="F73" s="168">
        <v>564306</v>
      </c>
      <c r="G73" s="13">
        <f t="shared" si="10"/>
        <v>50533.35721321751</v>
      </c>
      <c r="H73" s="197">
        <f t="shared" si="9"/>
        <v>92</v>
      </c>
      <c r="I73" s="71">
        <f t="shared" si="11"/>
        <v>683</v>
      </c>
      <c r="J73" s="71">
        <f t="shared" si="12"/>
        <v>78403</v>
      </c>
      <c r="K73" s="72">
        <f t="shared" si="13"/>
        <v>4186.2568698371178</v>
      </c>
      <c r="L73" s="190">
        <v>71</v>
      </c>
      <c r="M73" s="191">
        <v>1039</v>
      </c>
      <c r="N73" s="191">
        <v>10484</v>
      </c>
      <c r="O73" s="191">
        <v>485903</v>
      </c>
      <c r="P73" s="13">
        <f t="shared" si="8"/>
        <v>46347.100343380393</v>
      </c>
    </row>
    <row r="74" spans="1:16" x14ac:dyDescent="0.2">
      <c r="A74" s="190" t="s">
        <v>128</v>
      </c>
      <c r="B74" s="203">
        <v>622</v>
      </c>
      <c r="C74" s="88" t="s">
        <v>176</v>
      </c>
      <c r="D74" s="193">
        <v>14</v>
      </c>
      <c r="E74" s="168">
        <v>9197</v>
      </c>
      <c r="F74" s="168">
        <v>576750</v>
      </c>
      <c r="G74" s="13">
        <f t="shared" si="10"/>
        <v>62710.666521691855</v>
      </c>
      <c r="H74" s="197">
        <f t="shared" si="9"/>
        <v>-1</v>
      </c>
      <c r="I74" s="71">
        <f t="shared" si="11"/>
        <v>1679</v>
      </c>
      <c r="J74" s="71">
        <f t="shared" si="12"/>
        <v>175538</v>
      </c>
      <c r="K74" s="72">
        <f t="shared" si="13"/>
        <v>9343.8136352859001</v>
      </c>
      <c r="L74" s="190">
        <v>72</v>
      </c>
      <c r="M74" s="191">
        <v>15</v>
      </c>
      <c r="N74" s="191">
        <v>7518</v>
      </c>
      <c r="O74" s="191">
        <v>401212</v>
      </c>
      <c r="P74" s="13">
        <f t="shared" si="8"/>
        <v>53366.852886405955</v>
      </c>
    </row>
    <row r="75" spans="1:16" x14ac:dyDescent="0.2">
      <c r="A75" s="190" t="s">
        <v>128</v>
      </c>
      <c r="B75" s="203">
        <v>623</v>
      </c>
      <c r="C75" s="88" t="s">
        <v>177</v>
      </c>
      <c r="D75" s="193">
        <v>161</v>
      </c>
      <c r="E75" s="168">
        <v>5293</v>
      </c>
      <c r="F75" s="168">
        <v>119553</v>
      </c>
      <c r="G75" s="13">
        <f t="shared" si="10"/>
        <v>22587.001700358964</v>
      </c>
      <c r="H75" s="197">
        <f t="shared" si="9"/>
        <v>2</v>
      </c>
      <c r="I75" s="71">
        <f t="shared" si="11"/>
        <v>1545</v>
      </c>
      <c r="J75" s="71">
        <f t="shared" si="12"/>
        <v>38214</v>
      </c>
      <c r="K75" s="72">
        <f t="shared" si="13"/>
        <v>885.02731401958226</v>
      </c>
      <c r="L75" s="190">
        <v>73</v>
      </c>
      <c r="M75" s="191">
        <v>159</v>
      </c>
      <c r="N75" s="191">
        <v>3748</v>
      </c>
      <c r="O75" s="191">
        <v>81339</v>
      </c>
      <c r="P75" s="13">
        <f t="shared" si="8"/>
        <v>21701.974386339381</v>
      </c>
    </row>
    <row r="76" spans="1:16" x14ac:dyDescent="0.2">
      <c r="A76" s="190" t="s">
        <v>128</v>
      </c>
      <c r="B76" s="203">
        <v>624</v>
      </c>
      <c r="C76" s="88" t="s">
        <v>178</v>
      </c>
      <c r="D76" s="193">
        <v>236</v>
      </c>
      <c r="E76" s="168">
        <v>3842</v>
      </c>
      <c r="F76" s="168">
        <v>78369</v>
      </c>
      <c r="G76" s="13">
        <f t="shared" si="10"/>
        <v>20397.969807391983</v>
      </c>
      <c r="H76" s="197">
        <f t="shared" si="9"/>
        <v>0</v>
      </c>
      <c r="I76" s="71">
        <f t="shared" si="11"/>
        <v>310</v>
      </c>
      <c r="J76" s="71">
        <f t="shared" si="12"/>
        <v>4075</v>
      </c>
      <c r="K76" s="72">
        <f t="shared" si="13"/>
        <v>-636.57152896135813</v>
      </c>
      <c r="L76" s="190">
        <v>74</v>
      </c>
      <c r="M76" s="191">
        <v>236</v>
      </c>
      <c r="N76" s="191">
        <v>3532</v>
      </c>
      <c r="O76" s="191">
        <v>74294</v>
      </c>
      <c r="P76" s="13">
        <f t="shared" si="8"/>
        <v>21034.541336353341</v>
      </c>
    </row>
    <row r="77" spans="1:16" x14ac:dyDescent="0.2">
      <c r="A77" s="190" t="s">
        <v>129</v>
      </c>
      <c r="B77" s="203">
        <v>62</v>
      </c>
      <c r="C77" s="88" t="s">
        <v>26</v>
      </c>
      <c r="D77" s="193">
        <v>235</v>
      </c>
      <c r="E77" s="168">
        <v>4955</v>
      </c>
      <c r="F77" s="168">
        <v>211319</v>
      </c>
      <c r="G77" s="13">
        <f t="shared" si="10"/>
        <v>42647.62865792129</v>
      </c>
      <c r="H77" s="197">
        <f t="shared" si="9"/>
        <v>24</v>
      </c>
      <c r="I77" s="71">
        <f t="shared" si="11"/>
        <v>744</v>
      </c>
      <c r="J77" s="71">
        <f t="shared" si="12"/>
        <v>52296</v>
      </c>
      <c r="K77" s="72">
        <f t="shared" si="13"/>
        <v>4883.914575755538</v>
      </c>
      <c r="L77" s="190">
        <v>75</v>
      </c>
      <c r="M77" s="191">
        <v>211</v>
      </c>
      <c r="N77" s="191">
        <v>4211</v>
      </c>
      <c r="O77" s="191">
        <v>159023</v>
      </c>
      <c r="P77" s="13">
        <f t="shared" si="8"/>
        <v>37763.714082165752</v>
      </c>
    </row>
    <row r="78" spans="1:16" x14ac:dyDescent="0.2">
      <c r="A78" s="190" t="s">
        <v>129</v>
      </c>
      <c r="B78" s="203">
        <v>621</v>
      </c>
      <c r="C78" s="88" t="s">
        <v>175</v>
      </c>
      <c r="D78" s="193">
        <v>178</v>
      </c>
      <c r="E78" s="168">
        <v>1311</v>
      </c>
      <c r="F78" s="168">
        <v>67656</v>
      </c>
      <c r="G78" s="13">
        <f t="shared" si="10"/>
        <v>51606.407322654464</v>
      </c>
      <c r="H78" s="197">
        <f t="shared" si="9"/>
        <v>27</v>
      </c>
      <c r="I78" s="71">
        <f t="shared" si="11"/>
        <v>33</v>
      </c>
      <c r="J78" s="71">
        <f t="shared" si="12"/>
        <v>13746</v>
      </c>
      <c r="K78" s="72">
        <f t="shared" si="13"/>
        <v>9423.3087311051713</v>
      </c>
      <c r="L78" s="190">
        <v>76</v>
      </c>
      <c r="M78" s="191">
        <v>151</v>
      </c>
      <c r="N78" s="191">
        <v>1278</v>
      </c>
      <c r="O78" s="191">
        <v>53910</v>
      </c>
      <c r="P78" s="13">
        <f t="shared" si="8"/>
        <v>42183.098591549293</v>
      </c>
    </row>
    <row r="79" spans="1:16" x14ac:dyDescent="0.2">
      <c r="A79" s="190" t="s">
        <v>129</v>
      </c>
      <c r="B79" s="203">
        <v>622</v>
      </c>
      <c r="C79" s="88" t="s">
        <v>176</v>
      </c>
      <c r="D79" s="193">
        <v>4</v>
      </c>
      <c r="E79" s="168" t="s">
        <v>183</v>
      </c>
      <c r="F79" s="168" t="s">
        <v>10</v>
      </c>
      <c r="G79" s="132" t="s">
        <v>48</v>
      </c>
      <c r="H79" s="197">
        <f t="shared" si="9"/>
        <v>-1</v>
      </c>
      <c r="I79" s="132" t="s">
        <v>48</v>
      </c>
      <c r="J79" s="132" t="s">
        <v>48</v>
      </c>
      <c r="K79" s="133" t="s">
        <v>48</v>
      </c>
      <c r="L79" s="190">
        <v>77</v>
      </c>
      <c r="M79" s="191">
        <v>5</v>
      </c>
      <c r="N79" s="191" t="s">
        <v>183</v>
      </c>
      <c r="O79" s="191" t="s">
        <v>10</v>
      </c>
      <c r="P79" s="132" t="s">
        <v>48</v>
      </c>
    </row>
    <row r="80" spans="1:16" x14ac:dyDescent="0.2">
      <c r="A80" s="190" t="s">
        <v>129</v>
      </c>
      <c r="B80" s="203">
        <v>623</v>
      </c>
      <c r="C80" s="88" t="s">
        <v>177</v>
      </c>
      <c r="D80" s="193">
        <v>22</v>
      </c>
      <c r="E80" s="168">
        <v>645</v>
      </c>
      <c r="F80" s="168">
        <v>13299</v>
      </c>
      <c r="G80" s="13">
        <f t="shared" si="10"/>
        <v>20618.60465116279</v>
      </c>
      <c r="H80" s="197">
        <f t="shared" si="9"/>
        <v>3</v>
      </c>
      <c r="I80" s="71">
        <f t="shared" si="11"/>
        <v>109</v>
      </c>
      <c r="J80" s="71">
        <f t="shared" si="12"/>
        <v>2625</v>
      </c>
      <c r="K80" s="72">
        <f t="shared" si="13"/>
        <v>704.42554668517914</v>
      </c>
      <c r="L80" s="190">
        <v>78</v>
      </c>
      <c r="M80" s="191">
        <v>19</v>
      </c>
      <c r="N80" s="191">
        <v>536</v>
      </c>
      <c r="O80" s="191">
        <v>10674</v>
      </c>
      <c r="P80" s="13">
        <f t="shared" si="8"/>
        <v>19914.179104477611</v>
      </c>
    </row>
    <row r="81" spans="1:16" x14ac:dyDescent="0.2">
      <c r="A81" s="190" t="s">
        <v>129</v>
      </c>
      <c r="B81" s="203">
        <v>624</v>
      </c>
      <c r="C81" s="88" t="s">
        <v>178</v>
      </c>
      <c r="D81" s="193">
        <v>31</v>
      </c>
      <c r="E81" s="168">
        <v>647</v>
      </c>
      <c r="F81" s="168">
        <v>14314</v>
      </c>
      <c r="G81" s="13">
        <f t="shared" si="10"/>
        <v>22123.647604327667</v>
      </c>
      <c r="H81" s="197">
        <f t="shared" si="9"/>
        <v>-5</v>
      </c>
      <c r="I81" s="71">
        <f t="shared" si="11"/>
        <v>45</v>
      </c>
      <c r="J81" s="71">
        <f t="shared" si="12"/>
        <v>609</v>
      </c>
      <c r="K81" s="72">
        <f t="shared" si="13"/>
        <v>-642.13312656934431</v>
      </c>
      <c r="L81" s="190">
        <v>79</v>
      </c>
      <c r="M81" s="191">
        <v>36</v>
      </c>
      <c r="N81" s="191">
        <v>602</v>
      </c>
      <c r="O81" s="191">
        <v>13705</v>
      </c>
      <c r="P81" s="13">
        <f t="shared" si="8"/>
        <v>22765.780730897011</v>
      </c>
    </row>
    <row r="82" spans="1:16" x14ac:dyDescent="0.2">
      <c r="A82" s="190" t="s">
        <v>130</v>
      </c>
      <c r="B82" s="203">
        <v>62</v>
      </c>
      <c r="C82" s="88" t="s">
        <v>26</v>
      </c>
      <c r="D82" s="193">
        <v>154</v>
      </c>
      <c r="E82" s="168">
        <v>2299</v>
      </c>
      <c r="F82" s="168">
        <v>97288</v>
      </c>
      <c r="G82" s="13">
        <f t="shared" si="10"/>
        <v>42317.529360591565</v>
      </c>
      <c r="H82" s="197">
        <f t="shared" si="9"/>
        <v>-1</v>
      </c>
      <c r="I82" s="71">
        <f t="shared" si="11"/>
        <v>111</v>
      </c>
      <c r="J82" s="71">
        <f t="shared" si="12"/>
        <v>12075</v>
      </c>
      <c r="K82" s="72">
        <f t="shared" si="13"/>
        <v>3371.9169291473227</v>
      </c>
      <c r="L82" s="190">
        <v>80</v>
      </c>
      <c r="M82" s="191">
        <v>155</v>
      </c>
      <c r="N82" s="191">
        <v>2188</v>
      </c>
      <c r="O82" s="191">
        <v>85213</v>
      </c>
      <c r="P82" s="13">
        <f t="shared" si="8"/>
        <v>38945.612431444242</v>
      </c>
    </row>
    <row r="83" spans="1:16" x14ac:dyDescent="0.2">
      <c r="A83" s="190" t="s">
        <v>130</v>
      </c>
      <c r="B83" s="203">
        <v>621</v>
      </c>
      <c r="C83" s="88" t="s">
        <v>175</v>
      </c>
      <c r="D83" s="193">
        <v>83</v>
      </c>
      <c r="E83" s="168">
        <v>675</v>
      </c>
      <c r="F83" s="168">
        <v>32406</v>
      </c>
      <c r="G83" s="13">
        <f t="shared" si="10"/>
        <v>48008.888888888891</v>
      </c>
      <c r="H83" s="197">
        <f t="shared" si="9"/>
        <v>-1</v>
      </c>
      <c r="I83" s="71">
        <f t="shared" si="11"/>
        <v>44</v>
      </c>
      <c r="J83" s="71">
        <f t="shared" si="12"/>
        <v>7477</v>
      </c>
      <c r="K83" s="72">
        <f t="shared" si="13"/>
        <v>8501.7573516464181</v>
      </c>
      <c r="L83" s="190">
        <v>81</v>
      </c>
      <c r="M83" s="191">
        <v>84</v>
      </c>
      <c r="N83" s="191">
        <v>631</v>
      </c>
      <c r="O83" s="191">
        <v>24929</v>
      </c>
      <c r="P83" s="13">
        <f t="shared" si="8"/>
        <v>39507.131537242472</v>
      </c>
    </row>
    <row r="84" spans="1:16" x14ac:dyDescent="0.2">
      <c r="A84" s="190" t="s">
        <v>130</v>
      </c>
      <c r="B84" s="203">
        <v>622</v>
      </c>
      <c r="C84" s="88" t="s">
        <v>176</v>
      </c>
      <c r="D84" s="193">
        <v>2</v>
      </c>
      <c r="E84" s="168" t="s">
        <v>185</v>
      </c>
      <c r="F84" s="168" t="s">
        <v>10</v>
      </c>
      <c r="G84" s="132" t="s">
        <v>48</v>
      </c>
      <c r="H84" s="197">
        <f t="shared" si="9"/>
        <v>0</v>
      </c>
      <c r="I84" s="132" t="s">
        <v>48</v>
      </c>
      <c r="J84" s="132" t="s">
        <v>48</v>
      </c>
      <c r="K84" s="133" t="s">
        <v>48</v>
      </c>
      <c r="L84" s="190">
        <v>82</v>
      </c>
      <c r="M84" s="191">
        <v>2</v>
      </c>
      <c r="N84" s="191" t="s">
        <v>185</v>
      </c>
      <c r="O84" s="191" t="s">
        <v>10</v>
      </c>
      <c r="P84" s="132" t="s">
        <v>48</v>
      </c>
    </row>
    <row r="85" spans="1:16" x14ac:dyDescent="0.2">
      <c r="A85" s="190" t="s">
        <v>130</v>
      </c>
      <c r="B85" s="203">
        <v>623</v>
      </c>
      <c r="C85" s="88" t="s">
        <v>177</v>
      </c>
      <c r="D85" s="193">
        <v>24</v>
      </c>
      <c r="E85" s="168">
        <v>506</v>
      </c>
      <c r="F85" s="168">
        <v>14054</v>
      </c>
      <c r="G85" s="13">
        <f t="shared" si="10"/>
        <v>27774.703557312252</v>
      </c>
      <c r="H85" s="197">
        <f t="shared" si="9"/>
        <v>2</v>
      </c>
      <c r="I85" s="71">
        <f t="shared" si="11"/>
        <v>70</v>
      </c>
      <c r="J85" s="71">
        <f t="shared" si="12"/>
        <v>2861</v>
      </c>
      <c r="K85" s="72">
        <f t="shared" si="13"/>
        <v>2102.6852086883991</v>
      </c>
      <c r="L85" s="190">
        <v>83</v>
      </c>
      <c r="M85" s="191">
        <v>22</v>
      </c>
      <c r="N85" s="191">
        <v>436</v>
      </c>
      <c r="O85" s="191">
        <v>11193</v>
      </c>
      <c r="P85" s="13">
        <f t="shared" si="8"/>
        <v>25672.018348623853</v>
      </c>
    </row>
    <row r="86" spans="1:16" x14ac:dyDescent="0.2">
      <c r="A86" s="190" t="s">
        <v>130</v>
      </c>
      <c r="B86" s="203">
        <v>624</v>
      </c>
      <c r="C86" s="88" t="s">
        <v>178</v>
      </c>
      <c r="D86" s="193">
        <v>45</v>
      </c>
      <c r="E86" s="168">
        <v>474</v>
      </c>
      <c r="F86" s="168">
        <v>10274</v>
      </c>
      <c r="G86" s="13">
        <f t="shared" si="10"/>
        <v>21675.105485232067</v>
      </c>
      <c r="H86" s="197">
        <f t="shared" si="9"/>
        <v>-2</v>
      </c>
      <c r="I86" s="71">
        <f t="shared" si="11"/>
        <v>-19</v>
      </c>
      <c r="J86" s="71">
        <f t="shared" si="12"/>
        <v>-769</v>
      </c>
      <c r="K86" s="72">
        <f t="shared" si="13"/>
        <v>-724.48883525474957</v>
      </c>
      <c r="L86" s="190">
        <v>84</v>
      </c>
      <c r="M86" s="191">
        <v>47</v>
      </c>
      <c r="N86" s="191">
        <v>493</v>
      </c>
      <c r="O86" s="191">
        <v>11043</v>
      </c>
      <c r="P86" s="13">
        <f t="shared" si="8"/>
        <v>22399.594320486816</v>
      </c>
    </row>
    <row r="87" spans="1:16" x14ac:dyDescent="0.2">
      <c r="A87" s="190" t="s">
        <v>131</v>
      </c>
      <c r="B87" s="203">
        <v>62</v>
      </c>
      <c r="C87" s="88" t="s">
        <v>26</v>
      </c>
      <c r="D87" s="193">
        <v>57</v>
      </c>
      <c r="E87" s="168">
        <v>814</v>
      </c>
      <c r="F87" s="168">
        <v>30133</v>
      </c>
      <c r="G87" s="13">
        <f t="shared" si="10"/>
        <v>37018.427518427517</v>
      </c>
      <c r="H87" s="197">
        <f t="shared" si="9"/>
        <v>-5</v>
      </c>
      <c r="I87" s="71">
        <f t="shared" si="11"/>
        <v>60</v>
      </c>
      <c r="J87" s="71">
        <f t="shared" si="12"/>
        <v>6038</v>
      </c>
      <c r="K87" s="72">
        <f t="shared" si="13"/>
        <v>5062.1940966768525</v>
      </c>
      <c r="L87" s="190">
        <v>85</v>
      </c>
      <c r="M87" s="191">
        <v>62</v>
      </c>
      <c r="N87" s="191">
        <v>754</v>
      </c>
      <c r="O87" s="191">
        <v>24095</v>
      </c>
      <c r="P87" s="13">
        <f t="shared" si="8"/>
        <v>31956.233421750665</v>
      </c>
    </row>
    <row r="88" spans="1:16" x14ac:dyDescent="0.2">
      <c r="A88" s="190" t="s">
        <v>131</v>
      </c>
      <c r="B88" s="203">
        <v>621</v>
      </c>
      <c r="C88" s="88" t="s">
        <v>175</v>
      </c>
      <c r="D88" s="193">
        <v>32</v>
      </c>
      <c r="E88" s="168">
        <v>269</v>
      </c>
      <c r="F88" s="168">
        <v>9719</v>
      </c>
      <c r="G88" s="13">
        <f t="shared" si="10"/>
        <v>36130.111524163571</v>
      </c>
      <c r="H88" s="197">
        <f t="shared" si="9"/>
        <v>-6</v>
      </c>
      <c r="I88" s="71">
        <f t="shared" si="11"/>
        <v>-48</v>
      </c>
      <c r="J88" s="71">
        <f t="shared" si="12"/>
        <v>-507</v>
      </c>
      <c r="K88" s="72">
        <f t="shared" si="13"/>
        <v>3871.4364452992195</v>
      </c>
      <c r="L88" s="190">
        <v>86</v>
      </c>
      <c r="M88" s="191">
        <v>38</v>
      </c>
      <c r="N88" s="191">
        <v>317</v>
      </c>
      <c r="O88" s="191">
        <v>10226</v>
      </c>
      <c r="P88" s="13">
        <f t="shared" si="8"/>
        <v>32258.675078864351</v>
      </c>
    </row>
    <row r="89" spans="1:16" x14ac:dyDescent="0.2">
      <c r="A89" s="190" t="s">
        <v>131</v>
      </c>
      <c r="B89" s="203">
        <v>622</v>
      </c>
      <c r="C89" s="88" t="s">
        <v>176</v>
      </c>
      <c r="D89" s="193">
        <v>1</v>
      </c>
      <c r="E89" s="168" t="s">
        <v>182</v>
      </c>
      <c r="F89" s="168" t="s">
        <v>10</v>
      </c>
      <c r="G89" s="132" t="s">
        <v>48</v>
      </c>
      <c r="H89" s="197">
        <f t="shared" si="9"/>
        <v>0</v>
      </c>
      <c r="I89" s="132" t="s">
        <v>48</v>
      </c>
      <c r="J89" s="132" t="s">
        <v>48</v>
      </c>
      <c r="K89" s="133" t="s">
        <v>48</v>
      </c>
      <c r="L89" s="190">
        <v>87</v>
      </c>
      <c r="M89" s="191">
        <v>1</v>
      </c>
      <c r="N89" s="191" t="s">
        <v>182</v>
      </c>
      <c r="O89" s="191" t="s">
        <v>10</v>
      </c>
      <c r="P89" s="132" t="s">
        <v>48</v>
      </c>
    </row>
    <row r="90" spans="1:16" x14ac:dyDescent="0.2">
      <c r="A90" s="190" t="s">
        <v>131</v>
      </c>
      <c r="B90" s="203">
        <v>623</v>
      </c>
      <c r="C90" s="88" t="s">
        <v>177</v>
      </c>
      <c r="D90" s="193">
        <v>8</v>
      </c>
      <c r="E90" s="168" t="s">
        <v>182</v>
      </c>
      <c r="F90" s="168" t="s">
        <v>10</v>
      </c>
      <c r="G90" s="132" t="s">
        <v>48</v>
      </c>
      <c r="H90" s="197">
        <f t="shared" si="9"/>
        <v>-1</v>
      </c>
      <c r="I90" s="132" t="s">
        <v>48</v>
      </c>
      <c r="J90" s="132" t="s">
        <v>48</v>
      </c>
      <c r="K90" s="133" t="s">
        <v>48</v>
      </c>
      <c r="L90" s="190">
        <v>88</v>
      </c>
      <c r="M90" s="191">
        <v>9</v>
      </c>
      <c r="N90" s="191" t="s">
        <v>182</v>
      </c>
      <c r="O90" s="191" t="s">
        <v>10</v>
      </c>
      <c r="P90" s="132" t="s">
        <v>48</v>
      </c>
    </row>
    <row r="91" spans="1:16" x14ac:dyDescent="0.2">
      <c r="A91" s="190" t="s">
        <v>131</v>
      </c>
      <c r="B91" s="203">
        <v>624</v>
      </c>
      <c r="C91" s="88" t="s">
        <v>178</v>
      </c>
      <c r="D91" s="193">
        <v>16</v>
      </c>
      <c r="E91" s="168">
        <v>201</v>
      </c>
      <c r="F91" s="168">
        <v>4655</v>
      </c>
      <c r="G91" s="13">
        <f t="shared" si="10"/>
        <v>23159.203980099501</v>
      </c>
      <c r="H91" s="197">
        <f t="shared" si="9"/>
        <v>2</v>
      </c>
      <c r="I91" s="71">
        <f t="shared" si="11"/>
        <v>86</v>
      </c>
      <c r="J91" s="71">
        <f t="shared" si="12"/>
        <v>2533</v>
      </c>
      <c r="K91" s="72">
        <f t="shared" si="13"/>
        <v>4707.0300670560246</v>
      </c>
      <c r="L91" s="190">
        <v>89</v>
      </c>
      <c r="M91" s="191">
        <v>14</v>
      </c>
      <c r="N91" s="191">
        <v>115</v>
      </c>
      <c r="O91" s="191">
        <v>2122</v>
      </c>
      <c r="P91" s="13">
        <f t="shared" si="8"/>
        <v>18452.173913043476</v>
      </c>
    </row>
    <row r="92" spans="1:16" s="213" customFormat="1" x14ac:dyDescent="0.2">
      <c r="A92" s="206" t="s">
        <v>132</v>
      </c>
      <c r="B92" s="206">
        <v>62</v>
      </c>
      <c r="C92" s="207" t="s">
        <v>26</v>
      </c>
      <c r="D92" s="208">
        <v>30376</v>
      </c>
      <c r="E92" s="209">
        <v>504700</v>
      </c>
      <c r="F92" s="209">
        <v>25112530</v>
      </c>
      <c r="G92" s="141">
        <f t="shared" si="10"/>
        <v>49757.340994650287</v>
      </c>
      <c r="H92" s="210">
        <f t="shared" si="9"/>
        <v>2690</v>
      </c>
      <c r="I92" s="211">
        <f t="shared" si="11"/>
        <v>56778</v>
      </c>
      <c r="J92" s="211">
        <f t="shared" si="12"/>
        <v>4930957</v>
      </c>
      <c r="K92" s="212">
        <f t="shared" si="13"/>
        <v>4701.3424056102303</v>
      </c>
      <c r="L92" s="213">
        <v>90</v>
      </c>
      <c r="M92" s="214">
        <v>27686</v>
      </c>
      <c r="N92" s="214">
        <v>447922</v>
      </c>
      <c r="O92" s="214">
        <v>20181573</v>
      </c>
      <c r="P92" s="215">
        <f t="shared" si="8"/>
        <v>45055.998589040057</v>
      </c>
    </row>
    <row r="93" spans="1:16" x14ac:dyDescent="0.2">
      <c r="A93" s="203" t="s">
        <v>132</v>
      </c>
      <c r="B93" s="295">
        <v>621</v>
      </c>
      <c r="C93" s="217" t="s">
        <v>175</v>
      </c>
      <c r="D93" s="193">
        <v>23894</v>
      </c>
      <c r="E93" s="168">
        <v>203071</v>
      </c>
      <c r="F93" s="168">
        <v>10794955</v>
      </c>
      <c r="G93" s="13">
        <f t="shared" si="10"/>
        <v>53158.525835791421</v>
      </c>
      <c r="H93" s="216">
        <f t="shared" si="9"/>
        <v>2241</v>
      </c>
      <c r="I93" s="77">
        <f t="shared" si="11"/>
        <v>31532</v>
      </c>
      <c r="J93" s="77">
        <f t="shared" si="12"/>
        <v>2396132</v>
      </c>
      <c r="K93" s="72">
        <f t="shared" si="13"/>
        <v>4196.93109640271</v>
      </c>
      <c r="L93" s="190">
        <v>91</v>
      </c>
      <c r="M93" s="191">
        <v>21653</v>
      </c>
      <c r="N93" s="191">
        <v>171539</v>
      </c>
      <c r="O93" s="191">
        <v>8398823</v>
      </c>
      <c r="P93" s="13">
        <f t="shared" si="8"/>
        <v>48961.594739388711</v>
      </c>
    </row>
    <row r="94" spans="1:16" x14ac:dyDescent="0.2">
      <c r="A94" s="203" t="s">
        <v>132</v>
      </c>
      <c r="B94" s="295">
        <v>622</v>
      </c>
      <c r="C94" s="217" t="s">
        <v>176</v>
      </c>
      <c r="D94" s="193">
        <v>136</v>
      </c>
      <c r="E94" s="168">
        <v>153474</v>
      </c>
      <c r="F94" s="168">
        <v>10216215</v>
      </c>
      <c r="G94" s="13">
        <f t="shared" si="10"/>
        <v>66566.421674029465</v>
      </c>
      <c r="H94" s="197">
        <f t="shared" si="9"/>
        <v>-13</v>
      </c>
      <c r="I94" s="71">
        <f t="shared" si="11"/>
        <v>4951</v>
      </c>
      <c r="J94" s="71">
        <f t="shared" si="12"/>
        <v>1733202</v>
      </c>
      <c r="K94" s="218">
        <f t="shared" si="13"/>
        <v>9450.6012287112317</v>
      </c>
      <c r="L94" s="190">
        <v>92</v>
      </c>
      <c r="M94" s="191">
        <v>149</v>
      </c>
      <c r="N94" s="191">
        <v>148523</v>
      </c>
      <c r="O94" s="191">
        <v>8483013</v>
      </c>
      <c r="P94" s="13">
        <f t="shared" si="8"/>
        <v>57115.820445318233</v>
      </c>
    </row>
    <row r="95" spans="1:16" x14ac:dyDescent="0.2">
      <c r="A95" s="203" t="s">
        <v>132</v>
      </c>
      <c r="B95" s="203">
        <v>623</v>
      </c>
      <c r="C95" s="88" t="s">
        <v>177</v>
      </c>
      <c r="D95" s="193">
        <v>2066</v>
      </c>
      <c r="E95" s="168">
        <v>76126</v>
      </c>
      <c r="F95" s="168">
        <v>2165390</v>
      </c>
      <c r="G95" s="13">
        <f t="shared" si="10"/>
        <v>28444.815174841711</v>
      </c>
      <c r="H95" s="197">
        <f t="shared" si="9"/>
        <v>149</v>
      </c>
      <c r="I95" s="71">
        <f t="shared" si="11"/>
        <v>9524</v>
      </c>
      <c r="J95" s="71">
        <f t="shared" si="12"/>
        <v>460491</v>
      </c>
      <c r="K95" s="72">
        <f t="shared" si="13"/>
        <v>2846.4998089367837</v>
      </c>
      <c r="L95" s="190">
        <v>93</v>
      </c>
      <c r="M95" s="191">
        <v>1917</v>
      </c>
      <c r="N95" s="191">
        <v>66602</v>
      </c>
      <c r="O95" s="191">
        <v>1704899</v>
      </c>
      <c r="P95" s="13">
        <f t="shared" si="8"/>
        <v>25598.315365904928</v>
      </c>
    </row>
    <row r="96" spans="1:16" x14ac:dyDescent="0.2">
      <c r="A96" s="204" t="s">
        <v>132</v>
      </c>
      <c r="B96" s="204">
        <v>624</v>
      </c>
      <c r="C96" s="205" t="s">
        <v>178</v>
      </c>
      <c r="D96" s="194">
        <v>4280</v>
      </c>
      <c r="E96" s="195">
        <v>72029</v>
      </c>
      <c r="F96" s="195">
        <v>1935970</v>
      </c>
      <c r="G96" s="74">
        <f t="shared" si="10"/>
        <v>26877.646503491651</v>
      </c>
      <c r="H96" s="198">
        <f t="shared" si="9"/>
        <v>313</v>
      </c>
      <c r="I96" s="75">
        <f t="shared" si="11"/>
        <v>10771</v>
      </c>
      <c r="J96" s="75">
        <f t="shared" si="12"/>
        <v>341132</v>
      </c>
      <c r="K96" s="76">
        <f t="shared" si="13"/>
        <v>842.87553480184943</v>
      </c>
      <c r="L96" s="190">
        <v>94</v>
      </c>
      <c r="M96" s="191">
        <v>3967</v>
      </c>
      <c r="N96" s="191">
        <v>61258</v>
      </c>
      <c r="O96" s="191">
        <v>1594838</v>
      </c>
      <c r="P96" s="13">
        <f t="shared" si="8"/>
        <v>26034.770968689802</v>
      </c>
    </row>
    <row r="97" spans="1:16" x14ac:dyDescent="0.2">
      <c r="A97" s="190" t="s">
        <v>133</v>
      </c>
      <c r="B97" s="203">
        <v>62</v>
      </c>
      <c r="C97" s="88" t="s">
        <v>26</v>
      </c>
      <c r="D97" s="193">
        <v>203</v>
      </c>
      <c r="E97" s="168">
        <v>5879</v>
      </c>
      <c r="F97" s="168">
        <v>328866</v>
      </c>
      <c r="G97" s="13">
        <f t="shared" si="10"/>
        <v>55939.105290015308</v>
      </c>
      <c r="H97" s="197">
        <f t="shared" si="9"/>
        <v>-15</v>
      </c>
      <c r="I97" s="71">
        <f t="shared" si="11"/>
        <v>237</v>
      </c>
      <c r="J97" s="71">
        <f t="shared" si="12"/>
        <v>82210</v>
      </c>
      <c r="K97" s="72">
        <f t="shared" si="13"/>
        <v>12221.274733475075</v>
      </c>
      <c r="L97" s="190">
        <v>95</v>
      </c>
      <c r="M97" s="191">
        <v>218</v>
      </c>
      <c r="N97" s="191">
        <v>5642</v>
      </c>
      <c r="O97" s="191">
        <v>246656</v>
      </c>
      <c r="P97" s="13">
        <f t="shared" si="8"/>
        <v>43717.830556540233</v>
      </c>
    </row>
    <row r="98" spans="1:16" x14ac:dyDescent="0.2">
      <c r="A98" s="190" t="s">
        <v>133</v>
      </c>
      <c r="B98" s="203">
        <v>621</v>
      </c>
      <c r="C98" s="88" t="s">
        <v>175</v>
      </c>
      <c r="D98" s="193">
        <v>138</v>
      </c>
      <c r="E98" s="168">
        <v>1292</v>
      </c>
      <c r="F98" s="168">
        <v>90750</v>
      </c>
      <c r="G98" s="13">
        <f t="shared" si="10"/>
        <v>70239.938080495354</v>
      </c>
      <c r="H98" s="197">
        <f t="shared" si="9"/>
        <v>-4</v>
      </c>
      <c r="I98" s="71">
        <f t="shared" si="11"/>
        <v>14</v>
      </c>
      <c r="J98" s="71">
        <f t="shared" si="12"/>
        <v>24631</v>
      </c>
      <c r="K98" s="72">
        <f t="shared" si="13"/>
        <v>18503.631351230877</v>
      </c>
      <c r="L98" s="190">
        <v>96</v>
      </c>
      <c r="M98" s="191">
        <v>142</v>
      </c>
      <c r="N98" s="191">
        <v>1278</v>
      </c>
      <c r="O98" s="191">
        <v>66119</v>
      </c>
      <c r="P98" s="13">
        <f t="shared" si="8"/>
        <v>51736.306729264477</v>
      </c>
    </row>
    <row r="99" spans="1:16" x14ac:dyDescent="0.2">
      <c r="A99" s="190" t="s">
        <v>133</v>
      </c>
      <c r="B99" s="203">
        <v>622</v>
      </c>
      <c r="C99" s="88" t="s">
        <v>176</v>
      </c>
      <c r="D99" s="193">
        <v>2</v>
      </c>
      <c r="E99" s="168" t="s">
        <v>186</v>
      </c>
      <c r="F99" s="168" t="s">
        <v>10</v>
      </c>
      <c r="G99" s="132" t="s">
        <v>48</v>
      </c>
      <c r="H99" s="197">
        <f t="shared" si="9"/>
        <v>-1</v>
      </c>
      <c r="I99" s="132" t="s">
        <v>48</v>
      </c>
      <c r="J99" s="132" t="s">
        <v>48</v>
      </c>
      <c r="K99" s="133" t="s">
        <v>48</v>
      </c>
      <c r="L99" s="190">
        <v>97</v>
      </c>
      <c r="M99" s="191">
        <v>3</v>
      </c>
      <c r="N99" s="191" t="s">
        <v>186</v>
      </c>
      <c r="O99" s="191" t="s">
        <v>10</v>
      </c>
      <c r="P99" s="132" t="s">
        <v>48</v>
      </c>
    </row>
    <row r="100" spans="1:16" x14ac:dyDescent="0.2">
      <c r="A100" s="190" t="s">
        <v>133</v>
      </c>
      <c r="B100" s="203">
        <v>623</v>
      </c>
      <c r="C100" s="88" t="s">
        <v>177</v>
      </c>
      <c r="D100" s="193">
        <v>16</v>
      </c>
      <c r="E100" s="168">
        <v>560</v>
      </c>
      <c r="F100" s="168">
        <v>13667</v>
      </c>
      <c r="G100" s="13">
        <f t="shared" si="10"/>
        <v>24405.357142857141</v>
      </c>
      <c r="H100" s="197">
        <f t="shared" si="9"/>
        <v>-6</v>
      </c>
      <c r="I100" s="71">
        <f t="shared" si="11"/>
        <v>-15</v>
      </c>
      <c r="J100" s="71">
        <f t="shared" si="12"/>
        <v>1069</v>
      </c>
      <c r="K100" s="72">
        <f t="shared" si="13"/>
        <v>2495.7919254658373</v>
      </c>
      <c r="L100" s="190">
        <v>98</v>
      </c>
      <c r="M100" s="191">
        <v>22</v>
      </c>
      <c r="N100" s="191">
        <v>575</v>
      </c>
      <c r="O100" s="191">
        <v>12598</v>
      </c>
      <c r="P100" s="13">
        <f t="shared" si="8"/>
        <v>21909.565217391304</v>
      </c>
    </row>
    <row r="101" spans="1:16" x14ac:dyDescent="0.2">
      <c r="A101" s="190" t="s">
        <v>133</v>
      </c>
      <c r="B101" s="203">
        <v>624</v>
      </c>
      <c r="C101" s="88" t="s">
        <v>178</v>
      </c>
      <c r="D101" s="193">
        <v>47</v>
      </c>
      <c r="E101" s="168">
        <v>565</v>
      </c>
      <c r="F101" s="168">
        <v>10803</v>
      </c>
      <c r="G101" s="13">
        <f t="shared" si="10"/>
        <v>19120.353982300883</v>
      </c>
      <c r="H101" s="197">
        <f t="shared" si="9"/>
        <v>-4</v>
      </c>
      <c r="I101" s="71">
        <f t="shared" si="11"/>
        <v>27</v>
      </c>
      <c r="J101" s="71">
        <f t="shared" si="12"/>
        <v>121</v>
      </c>
      <c r="K101" s="72">
        <f t="shared" si="13"/>
        <v>-734.6646050597119</v>
      </c>
      <c r="L101" s="190">
        <v>99</v>
      </c>
      <c r="M101" s="191">
        <v>51</v>
      </c>
      <c r="N101" s="191">
        <v>538</v>
      </c>
      <c r="O101" s="191">
        <v>10682</v>
      </c>
      <c r="P101" s="13">
        <f t="shared" si="8"/>
        <v>19855.018587360595</v>
      </c>
    </row>
    <row r="102" spans="1:16" x14ac:dyDescent="0.2">
      <c r="A102" s="190" t="s">
        <v>134</v>
      </c>
      <c r="B102" s="203">
        <v>62</v>
      </c>
      <c r="C102" s="88" t="s">
        <v>26</v>
      </c>
      <c r="D102" s="193">
        <v>1121</v>
      </c>
      <c r="E102" s="168">
        <v>15375</v>
      </c>
      <c r="F102" s="168">
        <v>879942</v>
      </c>
      <c r="G102" s="13">
        <f t="shared" si="10"/>
        <v>57232</v>
      </c>
      <c r="H102" s="197">
        <f t="shared" si="9"/>
        <v>62</v>
      </c>
      <c r="I102" s="71">
        <f t="shared" si="11"/>
        <v>1898</v>
      </c>
      <c r="J102" s="71">
        <f t="shared" si="12"/>
        <v>220842</v>
      </c>
      <c r="K102" s="72">
        <f t="shared" si="13"/>
        <v>8326.457223417674</v>
      </c>
      <c r="L102" s="190">
        <v>100</v>
      </c>
      <c r="M102" s="191">
        <v>1059</v>
      </c>
      <c r="N102" s="191">
        <v>13477</v>
      </c>
      <c r="O102" s="191">
        <v>659100</v>
      </c>
      <c r="P102" s="13">
        <f t="shared" si="8"/>
        <v>48905.542776582326</v>
      </c>
    </row>
    <row r="103" spans="1:16" x14ac:dyDescent="0.2">
      <c r="A103" s="190" t="s">
        <v>134</v>
      </c>
      <c r="B103" s="203">
        <v>621</v>
      </c>
      <c r="C103" s="88" t="s">
        <v>175</v>
      </c>
      <c r="D103" s="193">
        <v>755</v>
      </c>
      <c r="E103" s="168">
        <v>5943</v>
      </c>
      <c r="F103" s="168">
        <v>443330</v>
      </c>
      <c r="G103" s="13">
        <f t="shared" si="10"/>
        <v>74597.004879690387</v>
      </c>
      <c r="H103" s="197">
        <f t="shared" si="9"/>
        <v>42</v>
      </c>
      <c r="I103" s="71">
        <f t="shared" si="11"/>
        <v>351</v>
      </c>
      <c r="J103" s="71">
        <f t="shared" si="12"/>
        <v>94816</v>
      </c>
      <c r="K103" s="72">
        <f t="shared" si="13"/>
        <v>12273.328198717572</v>
      </c>
      <c r="L103" s="190">
        <v>101</v>
      </c>
      <c r="M103" s="191">
        <v>713</v>
      </c>
      <c r="N103" s="191">
        <v>5592</v>
      </c>
      <c r="O103" s="191">
        <v>348514</v>
      </c>
      <c r="P103" s="13">
        <f t="shared" si="8"/>
        <v>62323.676680972814</v>
      </c>
    </row>
    <row r="104" spans="1:16" x14ac:dyDescent="0.2">
      <c r="A104" s="190" t="s">
        <v>134</v>
      </c>
      <c r="B104" s="203">
        <v>622</v>
      </c>
      <c r="C104" s="88" t="s">
        <v>176</v>
      </c>
      <c r="D104" s="193">
        <v>4</v>
      </c>
      <c r="E104" s="168" t="s">
        <v>186</v>
      </c>
      <c r="F104" s="168" t="s">
        <v>10</v>
      </c>
      <c r="G104" s="132" t="s">
        <v>48</v>
      </c>
      <c r="H104" s="197">
        <f t="shared" si="9"/>
        <v>0</v>
      </c>
      <c r="I104" s="132" t="s">
        <v>48</v>
      </c>
      <c r="J104" s="132" t="s">
        <v>48</v>
      </c>
      <c r="K104" s="133" t="s">
        <v>48</v>
      </c>
      <c r="L104" s="190">
        <v>102</v>
      </c>
      <c r="M104" s="191">
        <v>4</v>
      </c>
      <c r="N104" s="191" t="s">
        <v>183</v>
      </c>
      <c r="O104" s="191" t="s">
        <v>10</v>
      </c>
      <c r="P104" s="132" t="s">
        <v>48</v>
      </c>
    </row>
    <row r="105" spans="1:16" x14ac:dyDescent="0.2">
      <c r="A105" s="190" t="s">
        <v>134</v>
      </c>
      <c r="B105" s="203">
        <v>623</v>
      </c>
      <c r="C105" s="88" t="s">
        <v>177</v>
      </c>
      <c r="D105" s="193">
        <v>99</v>
      </c>
      <c r="E105" s="168">
        <v>3227</v>
      </c>
      <c r="F105" s="168">
        <v>108590</v>
      </c>
      <c r="G105" s="13">
        <f t="shared" si="10"/>
        <v>33650.449333746517</v>
      </c>
      <c r="H105" s="197">
        <f t="shared" si="9"/>
        <v>2</v>
      </c>
      <c r="I105" s="71">
        <f t="shared" si="11"/>
        <v>804</v>
      </c>
      <c r="J105" s="71">
        <f t="shared" si="12"/>
        <v>31153</v>
      </c>
      <c r="K105" s="72">
        <f t="shared" si="13"/>
        <v>1691.3077736969935</v>
      </c>
      <c r="L105" s="190">
        <v>103</v>
      </c>
      <c r="M105" s="191">
        <v>97</v>
      </c>
      <c r="N105" s="191">
        <v>2423</v>
      </c>
      <c r="O105" s="191">
        <v>77437</v>
      </c>
      <c r="P105" s="13">
        <f t="shared" si="8"/>
        <v>31959.141560049524</v>
      </c>
    </row>
    <row r="106" spans="1:16" x14ac:dyDescent="0.2">
      <c r="A106" s="190" t="s">
        <v>134</v>
      </c>
      <c r="B106" s="203">
        <v>624</v>
      </c>
      <c r="C106" s="88" t="s">
        <v>178</v>
      </c>
      <c r="D106" s="193">
        <v>263</v>
      </c>
      <c r="E106" s="168">
        <v>3454</v>
      </c>
      <c r="F106" s="168">
        <v>103683</v>
      </c>
      <c r="G106" s="13">
        <f t="shared" si="10"/>
        <v>30018.239722061378</v>
      </c>
      <c r="H106" s="197">
        <f t="shared" si="9"/>
        <v>18</v>
      </c>
      <c r="I106" s="71">
        <f t="shared" si="11"/>
        <v>421</v>
      </c>
      <c r="J106" s="71">
        <f t="shared" si="12"/>
        <v>18647</v>
      </c>
      <c r="K106" s="72">
        <f t="shared" si="13"/>
        <v>1981.312587211396</v>
      </c>
      <c r="L106" s="190">
        <v>104</v>
      </c>
      <c r="M106" s="191">
        <v>245</v>
      </c>
      <c r="N106" s="191">
        <v>3033</v>
      </c>
      <c r="O106" s="191">
        <v>85036</v>
      </c>
      <c r="P106" s="13">
        <f t="shared" si="8"/>
        <v>28036.927134849982</v>
      </c>
    </row>
    <row r="107" spans="1:16" x14ac:dyDescent="0.2">
      <c r="A107" s="190" t="s">
        <v>135</v>
      </c>
      <c r="B107" s="203">
        <v>62</v>
      </c>
      <c r="C107" s="88" t="s">
        <v>26</v>
      </c>
      <c r="D107" s="193">
        <v>31</v>
      </c>
      <c r="E107" s="168">
        <v>436</v>
      </c>
      <c r="F107" s="168">
        <v>15783</v>
      </c>
      <c r="G107" s="13">
        <f t="shared" si="10"/>
        <v>36199.541284403669</v>
      </c>
      <c r="H107" s="197">
        <f t="shared" si="9"/>
        <v>1</v>
      </c>
      <c r="I107" s="71">
        <f t="shared" si="11"/>
        <v>-24</v>
      </c>
      <c r="J107" s="71">
        <f t="shared" si="12"/>
        <v>2335</v>
      </c>
      <c r="K107" s="72">
        <f t="shared" si="13"/>
        <v>6964.7586757080171</v>
      </c>
      <c r="L107" s="190">
        <v>105</v>
      </c>
      <c r="M107" s="191">
        <v>30</v>
      </c>
      <c r="N107" s="191">
        <v>460</v>
      </c>
      <c r="O107" s="191">
        <v>13448</v>
      </c>
      <c r="P107" s="13">
        <f t="shared" si="8"/>
        <v>29234.782608695652</v>
      </c>
    </row>
    <row r="108" spans="1:16" x14ac:dyDescent="0.2">
      <c r="A108" s="190" t="s">
        <v>135</v>
      </c>
      <c r="B108" s="203">
        <v>621</v>
      </c>
      <c r="C108" s="88" t="s">
        <v>175</v>
      </c>
      <c r="D108" s="193">
        <v>17</v>
      </c>
      <c r="E108" s="168">
        <v>94</v>
      </c>
      <c r="F108" s="168">
        <v>4270</v>
      </c>
      <c r="G108" s="13">
        <f t="shared" si="10"/>
        <v>45425.531914893618</v>
      </c>
      <c r="H108" s="197">
        <f t="shared" si="9"/>
        <v>4</v>
      </c>
      <c r="I108" s="71">
        <f t="shared" si="11"/>
        <v>-47</v>
      </c>
      <c r="J108" s="71">
        <f t="shared" si="12"/>
        <v>-379</v>
      </c>
      <c r="K108" s="72">
        <f t="shared" si="13"/>
        <v>12453.900709219859</v>
      </c>
      <c r="L108" s="190">
        <v>106</v>
      </c>
      <c r="M108" s="191">
        <v>13</v>
      </c>
      <c r="N108" s="191">
        <v>141</v>
      </c>
      <c r="O108" s="191">
        <v>4649</v>
      </c>
      <c r="P108" s="13">
        <f t="shared" si="8"/>
        <v>32971.631205673759</v>
      </c>
    </row>
    <row r="109" spans="1:16" x14ac:dyDescent="0.2">
      <c r="A109" s="190" t="s">
        <v>135</v>
      </c>
      <c r="B109" s="203">
        <v>622</v>
      </c>
      <c r="C109" s="88" t="s">
        <v>176</v>
      </c>
      <c r="D109" s="193">
        <v>1</v>
      </c>
      <c r="E109" s="168" t="s">
        <v>182</v>
      </c>
      <c r="F109" s="168" t="s">
        <v>10</v>
      </c>
      <c r="G109" s="132" t="s">
        <v>48</v>
      </c>
      <c r="H109" s="197">
        <f t="shared" si="9"/>
        <v>0</v>
      </c>
      <c r="I109" s="132" t="s">
        <v>48</v>
      </c>
      <c r="J109" s="132" t="s">
        <v>48</v>
      </c>
      <c r="K109" s="133" t="s">
        <v>48</v>
      </c>
      <c r="L109" s="190">
        <v>107</v>
      </c>
      <c r="M109" s="191">
        <v>1</v>
      </c>
      <c r="N109" s="191" t="s">
        <v>180</v>
      </c>
      <c r="O109" s="191" t="s">
        <v>10</v>
      </c>
      <c r="P109" s="132" t="s">
        <v>48</v>
      </c>
    </row>
    <row r="110" spans="1:16" x14ac:dyDescent="0.2">
      <c r="A110" s="190" t="s">
        <v>135</v>
      </c>
      <c r="B110" s="203">
        <v>623</v>
      </c>
      <c r="C110" s="88" t="s">
        <v>177</v>
      </c>
      <c r="D110" s="193">
        <v>3</v>
      </c>
      <c r="E110" s="168">
        <v>30</v>
      </c>
      <c r="F110" s="168">
        <v>611</v>
      </c>
      <c r="G110" s="13">
        <f t="shared" si="10"/>
        <v>20366.666666666668</v>
      </c>
      <c r="H110" s="197">
        <f t="shared" si="9"/>
        <v>0</v>
      </c>
      <c r="I110" s="71">
        <f t="shared" si="11"/>
        <v>12</v>
      </c>
      <c r="J110" s="71">
        <f t="shared" si="12"/>
        <v>333</v>
      </c>
      <c r="K110" s="72">
        <f t="shared" si="13"/>
        <v>4922.2222222222226</v>
      </c>
      <c r="L110" s="190">
        <v>108</v>
      </c>
      <c r="M110" s="191">
        <v>3</v>
      </c>
      <c r="N110" s="191">
        <v>18</v>
      </c>
      <c r="O110" s="191">
        <v>278</v>
      </c>
      <c r="P110" s="13">
        <f t="shared" si="8"/>
        <v>15444.444444444445</v>
      </c>
    </row>
    <row r="111" spans="1:16" x14ac:dyDescent="0.2">
      <c r="A111" s="190" t="s">
        <v>135</v>
      </c>
      <c r="B111" s="203">
        <v>624</v>
      </c>
      <c r="C111" s="88" t="s">
        <v>178</v>
      </c>
      <c r="D111" s="193">
        <v>10</v>
      </c>
      <c r="E111" s="168">
        <v>75</v>
      </c>
      <c r="F111" s="168">
        <v>1634</v>
      </c>
      <c r="G111" s="13">
        <f t="shared" si="10"/>
        <v>21786.666666666664</v>
      </c>
      <c r="H111" s="197">
        <f t="shared" si="9"/>
        <v>-3</v>
      </c>
      <c r="I111" s="71">
        <f t="shared" si="11"/>
        <v>31</v>
      </c>
      <c r="J111" s="71">
        <f t="shared" si="12"/>
        <v>583</v>
      </c>
      <c r="K111" s="72">
        <f t="shared" si="13"/>
        <v>-2099.6969696969718</v>
      </c>
      <c r="L111" s="190">
        <v>109</v>
      </c>
      <c r="M111" s="191">
        <v>13</v>
      </c>
      <c r="N111" s="191">
        <v>44</v>
      </c>
      <c r="O111" s="191">
        <v>1051</v>
      </c>
      <c r="P111" s="13">
        <f t="shared" si="8"/>
        <v>23886.363636363636</v>
      </c>
    </row>
    <row r="112" spans="1:16" x14ac:dyDescent="0.2">
      <c r="A112" s="190" t="s">
        <v>136</v>
      </c>
      <c r="B112" s="203">
        <v>62</v>
      </c>
      <c r="C112" s="88" t="s">
        <v>26</v>
      </c>
      <c r="D112" s="193">
        <v>270</v>
      </c>
      <c r="E112" s="168">
        <v>4344</v>
      </c>
      <c r="F112" s="168">
        <v>175019</v>
      </c>
      <c r="G112" s="13">
        <f t="shared" si="10"/>
        <v>40289.825046040511</v>
      </c>
      <c r="H112" s="197">
        <f t="shared" si="9"/>
        <v>-23</v>
      </c>
      <c r="I112" s="71">
        <f t="shared" si="11"/>
        <v>126</v>
      </c>
      <c r="J112" s="71">
        <f t="shared" si="12"/>
        <v>25657</v>
      </c>
      <c r="K112" s="72">
        <f t="shared" si="13"/>
        <v>4879.2038985772597</v>
      </c>
      <c r="L112" s="190">
        <v>110</v>
      </c>
      <c r="M112" s="191">
        <v>293</v>
      </c>
      <c r="N112" s="191">
        <v>4218</v>
      </c>
      <c r="O112" s="191">
        <v>149362</v>
      </c>
      <c r="P112" s="13">
        <f t="shared" si="8"/>
        <v>35410.621147463251</v>
      </c>
    </row>
    <row r="113" spans="1:16" x14ac:dyDescent="0.2">
      <c r="A113" s="190" t="s">
        <v>136</v>
      </c>
      <c r="B113" s="203">
        <v>621</v>
      </c>
      <c r="C113" s="88" t="s">
        <v>175</v>
      </c>
      <c r="D113" s="193">
        <v>156</v>
      </c>
      <c r="E113" s="168">
        <v>1652</v>
      </c>
      <c r="F113" s="168">
        <v>68100</v>
      </c>
      <c r="G113" s="13">
        <f t="shared" si="10"/>
        <v>41222.7602905569</v>
      </c>
      <c r="H113" s="197">
        <f t="shared" si="9"/>
        <v>-21</v>
      </c>
      <c r="I113" s="71">
        <f t="shared" si="11"/>
        <v>102</v>
      </c>
      <c r="J113" s="71">
        <f t="shared" si="12"/>
        <v>10706</v>
      </c>
      <c r="K113" s="72">
        <f t="shared" si="13"/>
        <v>4194.3731937827033</v>
      </c>
      <c r="L113" s="190">
        <v>111</v>
      </c>
      <c r="M113" s="191">
        <v>177</v>
      </c>
      <c r="N113" s="191">
        <v>1550</v>
      </c>
      <c r="O113" s="191">
        <v>57394</v>
      </c>
      <c r="P113" s="13">
        <f t="shared" si="8"/>
        <v>37028.387096774197</v>
      </c>
    </row>
    <row r="114" spans="1:16" x14ac:dyDescent="0.2">
      <c r="A114" s="190" t="s">
        <v>136</v>
      </c>
      <c r="B114" s="203">
        <v>622</v>
      </c>
      <c r="C114" s="88" t="s">
        <v>176</v>
      </c>
      <c r="D114" s="193">
        <v>3</v>
      </c>
      <c r="E114" s="168" t="s">
        <v>183</v>
      </c>
      <c r="F114" s="168" t="s">
        <v>10</v>
      </c>
      <c r="G114" s="132" t="s">
        <v>48</v>
      </c>
      <c r="H114" s="197">
        <f t="shared" si="9"/>
        <v>0</v>
      </c>
      <c r="I114" s="132" t="s">
        <v>48</v>
      </c>
      <c r="J114" s="132" t="s">
        <v>48</v>
      </c>
      <c r="K114" s="133" t="s">
        <v>48</v>
      </c>
      <c r="L114" s="190">
        <v>112</v>
      </c>
      <c r="M114" s="191">
        <v>3</v>
      </c>
      <c r="N114" s="191" t="s">
        <v>183</v>
      </c>
      <c r="O114" s="191" t="s">
        <v>10</v>
      </c>
      <c r="P114" s="132" t="s">
        <v>48</v>
      </c>
    </row>
    <row r="115" spans="1:16" x14ac:dyDescent="0.2">
      <c r="A115" s="190" t="s">
        <v>136</v>
      </c>
      <c r="B115" s="203">
        <v>623</v>
      </c>
      <c r="C115" s="88" t="s">
        <v>177</v>
      </c>
      <c r="D115" s="193">
        <v>25</v>
      </c>
      <c r="E115" s="168">
        <v>501</v>
      </c>
      <c r="F115" s="168">
        <v>14415</v>
      </c>
      <c r="G115" s="13">
        <f t="shared" si="10"/>
        <v>28772.45508982036</v>
      </c>
      <c r="H115" s="197">
        <f t="shared" si="9"/>
        <v>-11</v>
      </c>
      <c r="I115" s="71">
        <f t="shared" si="11"/>
        <v>-213</v>
      </c>
      <c r="J115" s="71">
        <f t="shared" si="12"/>
        <v>-4299</v>
      </c>
      <c r="K115" s="72">
        <f t="shared" si="13"/>
        <v>2562.3710562069136</v>
      </c>
      <c r="L115" s="190">
        <v>113</v>
      </c>
      <c r="M115" s="191">
        <v>36</v>
      </c>
      <c r="N115" s="191">
        <v>714</v>
      </c>
      <c r="O115" s="191">
        <v>18714</v>
      </c>
      <c r="P115" s="13">
        <f t="shared" si="8"/>
        <v>26210.084033613446</v>
      </c>
    </row>
    <row r="116" spans="1:16" x14ac:dyDescent="0.2">
      <c r="A116" s="190" t="s">
        <v>136</v>
      </c>
      <c r="B116" s="203">
        <v>624</v>
      </c>
      <c r="C116" s="88" t="s">
        <v>178</v>
      </c>
      <c r="D116" s="193">
        <v>86</v>
      </c>
      <c r="E116" s="168">
        <v>897</v>
      </c>
      <c r="F116" s="168">
        <v>20575</v>
      </c>
      <c r="G116" s="13">
        <f t="shared" si="10"/>
        <v>22937.56967670011</v>
      </c>
      <c r="H116" s="197">
        <f t="shared" si="9"/>
        <v>9</v>
      </c>
      <c r="I116" s="71">
        <f t="shared" si="11"/>
        <v>81</v>
      </c>
      <c r="J116" s="71">
        <f t="shared" si="12"/>
        <v>2483</v>
      </c>
      <c r="K116" s="72">
        <f t="shared" si="13"/>
        <v>766.00104924913103</v>
      </c>
      <c r="L116" s="190">
        <v>114</v>
      </c>
      <c r="M116" s="191">
        <v>77</v>
      </c>
      <c r="N116" s="191">
        <v>816</v>
      </c>
      <c r="O116" s="191">
        <v>18092</v>
      </c>
      <c r="P116" s="13">
        <f t="shared" si="8"/>
        <v>22171.568627450979</v>
      </c>
    </row>
    <row r="117" spans="1:16" x14ac:dyDescent="0.2">
      <c r="A117" s="190" t="s">
        <v>137</v>
      </c>
      <c r="B117" s="203">
        <v>62</v>
      </c>
      <c r="C117" s="88" t="s">
        <v>26</v>
      </c>
      <c r="D117" s="193">
        <v>425</v>
      </c>
      <c r="E117" s="168">
        <v>6643</v>
      </c>
      <c r="F117" s="168">
        <v>285271</v>
      </c>
      <c r="G117" s="13">
        <f t="shared" si="10"/>
        <v>42943.097997892517</v>
      </c>
      <c r="H117" s="197">
        <f t="shared" si="9"/>
        <v>-21</v>
      </c>
      <c r="I117" s="71">
        <f t="shared" si="11"/>
        <v>731</v>
      </c>
      <c r="J117" s="71">
        <f t="shared" si="12"/>
        <v>51064</v>
      </c>
      <c r="K117" s="72">
        <f t="shared" si="13"/>
        <v>3327.5702577030752</v>
      </c>
      <c r="L117" s="190">
        <v>115</v>
      </c>
      <c r="M117" s="191">
        <v>446</v>
      </c>
      <c r="N117" s="191">
        <v>5912</v>
      </c>
      <c r="O117" s="191">
        <v>234207</v>
      </c>
      <c r="P117" s="13">
        <f t="shared" si="8"/>
        <v>39615.527740189442</v>
      </c>
    </row>
    <row r="118" spans="1:16" x14ac:dyDescent="0.2">
      <c r="A118" s="190" t="s">
        <v>137</v>
      </c>
      <c r="B118" s="203">
        <v>621</v>
      </c>
      <c r="C118" s="88" t="s">
        <v>175</v>
      </c>
      <c r="D118" s="193">
        <v>320</v>
      </c>
      <c r="E118" s="168">
        <v>3084</v>
      </c>
      <c r="F118" s="168">
        <v>147379</v>
      </c>
      <c r="G118" s="13">
        <f t="shared" si="10"/>
        <v>47788.261997405971</v>
      </c>
      <c r="H118" s="197">
        <f t="shared" si="9"/>
        <v>8</v>
      </c>
      <c r="I118" s="71">
        <f t="shared" si="11"/>
        <v>478</v>
      </c>
      <c r="J118" s="71">
        <f t="shared" si="12"/>
        <v>36156</v>
      </c>
      <c r="K118" s="72">
        <f t="shared" si="13"/>
        <v>5108.6764256484821</v>
      </c>
      <c r="L118" s="190">
        <v>116</v>
      </c>
      <c r="M118" s="191">
        <v>312</v>
      </c>
      <c r="N118" s="191">
        <v>2606</v>
      </c>
      <c r="O118" s="191">
        <v>111223</v>
      </c>
      <c r="P118" s="13">
        <f t="shared" si="8"/>
        <v>42679.585571757489</v>
      </c>
    </row>
    <row r="119" spans="1:16" x14ac:dyDescent="0.2">
      <c r="A119" s="190" t="s">
        <v>137</v>
      </c>
      <c r="B119" s="203">
        <v>622</v>
      </c>
      <c r="C119" s="88" t="s">
        <v>176</v>
      </c>
      <c r="D119" s="193">
        <v>2</v>
      </c>
      <c r="E119" s="168" t="s">
        <v>183</v>
      </c>
      <c r="F119" s="168" t="s">
        <v>10</v>
      </c>
      <c r="G119" s="132" t="s">
        <v>48</v>
      </c>
      <c r="H119" s="197">
        <f t="shared" si="9"/>
        <v>-4</v>
      </c>
      <c r="I119" s="132" t="s">
        <v>48</v>
      </c>
      <c r="J119" s="132" t="s">
        <v>48</v>
      </c>
      <c r="K119" s="133" t="s">
        <v>48</v>
      </c>
      <c r="L119" s="190">
        <v>117</v>
      </c>
      <c r="M119" s="191">
        <v>6</v>
      </c>
      <c r="N119" s="191" t="s">
        <v>183</v>
      </c>
      <c r="O119" s="191" t="s">
        <v>10</v>
      </c>
      <c r="P119" s="132" t="s">
        <v>48</v>
      </c>
    </row>
    <row r="120" spans="1:16" x14ac:dyDescent="0.2">
      <c r="A120" s="190" t="s">
        <v>137</v>
      </c>
      <c r="B120" s="203">
        <v>623</v>
      </c>
      <c r="C120" s="88" t="s">
        <v>177</v>
      </c>
      <c r="D120" s="193">
        <v>41</v>
      </c>
      <c r="E120" s="168">
        <v>1458</v>
      </c>
      <c r="F120" s="168">
        <v>38309</v>
      </c>
      <c r="G120" s="13">
        <f t="shared" si="10"/>
        <v>26275.034293552813</v>
      </c>
      <c r="H120" s="197">
        <f t="shared" si="9"/>
        <v>-4</v>
      </c>
      <c r="I120" s="71">
        <f t="shared" si="11"/>
        <v>302</v>
      </c>
      <c r="J120" s="71">
        <f t="shared" si="12"/>
        <v>11635</v>
      </c>
      <c r="K120" s="72">
        <f t="shared" si="13"/>
        <v>3200.6398298849963</v>
      </c>
      <c r="L120" s="190">
        <v>118</v>
      </c>
      <c r="M120" s="191">
        <v>45</v>
      </c>
      <c r="N120" s="191">
        <v>1156</v>
      </c>
      <c r="O120" s="191">
        <v>26674</v>
      </c>
      <c r="P120" s="13">
        <f t="shared" si="8"/>
        <v>23074.394463667817</v>
      </c>
    </row>
    <row r="121" spans="1:16" x14ac:dyDescent="0.2">
      <c r="A121" s="190" t="s">
        <v>137</v>
      </c>
      <c r="B121" s="203">
        <v>624</v>
      </c>
      <c r="C121" s="88" t="s">
        <v>178</v>
      </c>
      <c r="D121" s="193">
        <v>62</v>
      </c>
      <c r="E121" s="168">
        <v>858</v>
      </c>
      <c r="F121" s="168">
        <v>17673</v>
      </c>
      <c r="G121" s="13">
        <f t="shared" si="10"/>
        <v>20597.902097902097</v>
      </c>
      <c r="H121" s="197">
        <f t="shared" si="9"/>
        <v>-21</v>
      </c>
      <c r="I121" s="71">
        <f t="shared" si="11"/>
        <v>-6</v>
      </c>
      <c r="J121" s="71">
        <f t="shared" si="12"/>
        <v>-1713</v>
      </c>
      <c r="K121" s="72">
        <f t="shared" si="13"/>
        <v>-1839.597902097903</v>
      </c>
      <c r="L121" s="190">
        <v>119</v>
      </c>
      <c r="M121" s="191">
        <v>83</v>
      </c>
      <c r="N121" s="191">
        <v>864</v>
      </c>
      <c r="O121" s="191">
        <v>19386</v>
      </c>
      <c r="P121" s="13">
        <f t="shared" si="8"/>
        <v>22437.5</v>
      </c>
    </row>
    <row r="122" spans="1:16" x14ac:dyDescent="0.2">
      <c r="A122" s="190" t="s">
        <v>138</v>
      </c>
      <c r="B122" s="203">
        <v>62</v>
      </c>
      <c r="C122" s="88" t="s">
        <v>26</v>
      </c>
      <c r="D122" s="193">
        <v>17</v>
      </c>
      <c r="E122" s="168">
        <v>440</v>
      </c>
      <c r="F122" s="168">
        <v>12999</v>
      </c>
      <c r="G122" s="13">
        <f t="shared" si="10"/>
        <v>29543.181818181816</v>
      </c>
      <c r="H122" s="197">
        <f t="shared" si="9"/>
        <v>-1</v>
      </c>
      <c r="I122" s="71">
        <f t="shared" si="11"/>
        <v>-47</v>
      </c>
      <c r="J122" s="71">
        <f t="shared" si="12"/>
        <v>1429</v>
      </c>
      <c r="K122" s="72">
        <f t="shared" si="13"/>
        <v>5785.4816128430066</v>
      </c>
      <c r="L122" s="190">
        <v>120</v>
      </c>
      <c r="M122" s="191">
        <v>18</v>
      </c>
      <c r="N122" s="191">
        <v>487</v>
      </c>
      <c r="O122" s="191">
        <v>11570</v>
      </c>
      <c r="P122" s="13">
        <f t="shared" si="8"/>
        <v>23757.70020533881</v>
      </c>
    </row>
    <row r="123" spans="1:16" x14ac:dyDescent="0.2">
      <c r="A123" s="190" t="s">
        <v>138</v>
      </c>
      <c r="B123" s="203">
        <v>621</v>
      </c>
      <c r="C123" s="88" t="s">
        <v>175</v>
      </c>
      <c r="D123" s="193">
        <v>6</v>
      </c>
      <c r="E123" s="168" t="s">
        <v>184</v>
      </c>
      <c r="F123" s="168" t="s">
        <v>10</v>
      </c>
      <c r="G123" s="132" t="s">
        <v>48</v>
      </c>
      <c r="H123" s="197">
        <f t="shared" si="9"/>
        <v>-3</v>
      </c>
      <c r="I123" s="132" t="s">
        <v>48</v>
      </c>
      <c r="J123" s="132" t="s">
        <v>48</v>
      </c>
      <c r="K123" s="133" t="s">
        <v>48</v>
      </c>
      <c r="L123" s="190">
        <v>121</v>
      </c>
      <c r="M123" s="191">
        <v>9</v>
      </c>
      <c r="N123" s="191">
        <v>84</v>
      </c>
      <c r="O123" s="191">
        <v>2266</v>
      </c>
      <c r="P123" s="13">
        <f t="shared" si="8"/>
        <v>26976.190476190473</v>
      </c>
    </row>
    <row r="124" spans="1:16" x14ac:dyDescent="0.2">
      <c r="A124" s="190" t="s">
        <v>138</v>
      </c>
      <c r="B124" s="203">
        <v>622</v>
      </c>
      <c r="C124" s="88" t="s">
        <v>176</v>
      </c>
      <c r="D124" s="193">
        <v>2</v>
      </c>
      <c r="E124" s="168" t="s">
        <v>182</v>
      </c>
      <c r="F124" s="168" t="s">
        <v>10</v>
      </c>
      <c r="G124" s="132" t="s">
        <v>48</v>
      </c>
      <c r="H124" s="197">
        <f t="shared" si="9"/>
        <v>0</v>
      </c>
      <c r="I124" s="132" t="s">
        <v>48</v>
      </c>
      <c r="J124" s="132" t="s">
        <v>48</v>
      </c>
      <c r="K124" s="133" t="s">
        <v>48</v>
      </c>
      <c r="L124" s="190">
        <v>122</v>
      </c>
      <c r="M124" s="191">
        <v>2</v>
      </c>
      <c r="N124" s="191" t="s">
        <v>182</v>
      </c>
      <c r="O124" s="191" t="s">
        <v>10</v>
      </c>
      <c r="P124" s="132" t="s">
        <v>48</v>
      </c>
    </row>
    <row r="125" spans="1:16" x14ac:dyDescent="0.2">
      <c r="A125" s="190" t="s">
        <v>138</v>
      </c>
      <c r="B125" s="203">
        <v>623</v>
      </c>
      <c r="C125" s="88" t="s">
        <v>177</v>
      </c>
      <c r="D125" s="193">
        <v>1</v>
      </c>
      <c r="E125" s="168" t="s">
        <v>184</v>
      </c>
      <c r="F125" s="168" t="s">
        <v>10</v>
      </c>
      <c r="G125" s="132" t="s">
        <v>48</v>
      </c>
      <c r="H125" s="197">
        <f t="shared" si="9"/>
        <v>0</v>
      </c>
      <c r="I125" s="132" t="s">
        <v>48</v>
      </c>
      <c r="J125" s="132" t="s">
        <v>48</v>
      </c>
      <c r="K125" s="133" t="s">
        <v>48</v>
      </c>
      <c r="L125" s="190">
        <v>123</v>
      </c>
      <c r="M125" s="191">
        <v>1</v>
      </c>
      <c r="N125" s="191" t="s">
        <v>184</v>
      </c>
      <c r="O125" s="191" t="s">
        <v>10</v>
      </c>
      <c r="P125" s="132" t="s">
        <v>48</v>
      </c>
    </row>
    <row r="126" spans="1:16" x14ac:dyDescent="0.2">
      <c r="A126" s="190" t="s">
        <v>138</v>
      </c>
      <c r="B126" s="203">
        <v>624</v>
      </c>
      <c r="C126" s="88" t="s">
        <v>178</v>
      </c>
      <c r="D126" s="193">
        <v>8</v>
      </c>
      <c r="E126" s="168">
        <v>91</v>
      </c>
      <c r="F126" s="168">
        <v>2192</v>
      </c>
      <c r="G126" s="13">
        <f t="shared" si="10"/>
        <v>24087.912087912089</v>
      </c>
      <c r="H126" s="197">
        <f t="shared" si="9"/>
        <v>2</v>
      </c>
      <c r="I126" s="71">
        <f t="shared" si="11"/>
        <v>-55</v>
      </c>
      <c r="J126" s="71">
        <f t="shared" si="12"/>
        <v>-328</v>
      </c>
      <c r="K126" s="72">
        <f t="shared" si="13"/>
        <v>6827.6381153093498</v>
      </c>
      <c r="L126" s="190">
        <v>124</v>
      </c>
      <c r="M126" s="191">
        <v>6</v>
      </c>
      <c r="N126" s="191">
        <v>146</v>
      </c>
      <c r="O126" s="191">
        <v>2520</v>
      </c>
      <c r="P126" s="13">
        <f t="shared" si="8"/>
        <v>17260.273972602739</v>
      </c>
    </row>
    <row r="127" spans="1:16" x14ac:dyDescent="0.2">
      <c r="A127" s="190" t="s">
        <v>139</v>
      </c>
      <c r="B127" s="203">
        <v>62</v>
      </c>
      <c r="C127" s="88" t="s">
        <v>26</v>
      </c>
      <c r="D127" s="193">
        <v>27</v>
      </c>
      <c r="E127" s="168" t="s">
        <v>180</v>
      </c>
      <c r="F127" s="168" t="s">
        <v>10</v>
      </c>
      <c r="G127" s="132" t="s">
        <v>48</v>
      </c>
      <c r="H127" s="197">
        <f t="shared" si="9"/>
        <v>0</v>
      </c>
      <c r="I127" s="132" t="s">
        <v>48</v>
      </c>
      <c r="J127" s="132" t="s">
        <v>48</v>
      </c>
      <c r="K127" s="133" t="s">
        <v>48</v>
      </c>
      <c r="L127" s="190">
        <v>125</v>
      </c>
      <c r="M127" s="191">
        <v>27</v>
      </c>
      <c r="N127" s="191" t="s">
        <v>180</v>
      </c>
      <c r="O127" s="191" t="s">
        <v>10</v>
      </c>
      <c r="P127" s="132" t="s">
        <v>48</v>
      </c>
    </row>
    <row r="128" spans="1:16" x14ac:dyDescent="0.2">
      <c r="A128" s="190" t="s">
        <v>139</v>
      </c>
      <c r="B128" s="203">
        <v>621</v>
      </c>
      <c r="C128" s="88" t="s">
        <v>175</v>
      </c>
      <c r="D128" s="193">
        <v>17</v>
      </c>
      <c r="E128" s="168">
        <v>64</v>
      </c>
      <c r="F128" s="168">
        <v>3960</v>
      </c>
      <c r="G128" s="13">
        <f t="shared" si="10"/>
        <v>61875</v>
      </c>
      <c r="H128" s="197">
        <f t="shared" si="9"/>
        <v>0</v>
      </c>
      <c r="I128" s="71">
        <f t="shared" si="11"/>
        <v>26</v>
      </c>
      <c r="J128" s="71">
        <f t="shared" si="12"/>
        <v>1575</v>
      </c>
      <c r="K128" s="72">
        <f t="shared" si="13"/>
        <v>-888.15789473683981</v>
      </c>
      <c r="L128" s="190">
        <v>126</v>
      </c>
      <c r="M128" s="191">
        <v>17</v>
      </c>
      <c r="N128" s="191">
        <v>38</v>
      </c>
      <c r="O128" s="191">
        <v>2385</v>
      </c>
      <c r="P128" s="13">
        <f t="shared" si="8"/>
        <v>62763.15789473684</v>
      </c>
    </row>
    <row r="129" spans="1:16" x14ac:dyDescent="0.2">
      <c r="A129" s="190" t="s">
        <v>139</v>
      </c>
      <c r="B129" s="203">
        <v>622</v>
      </c>
      <c r="C129" s="88" t="s">
        <v>176</v>
      </c>
      <c r="D129" s="193">
        <v>1</v>
      </c>
      <c r="E129" s="168" t="s">
        <v>180</v>
      </c>
      <c r="F129" s="168" t="s">
        <v>10</v>
      </c>
      <c r="G129" s="132" t="s">
        <v>48</v>
      </c>
      <c r="H129" s="197">
        <f t="shared" si="9"/>
        <v>0</v>
      </c>
      <c r="I129" s="132" t="s">
        <v>48</v>
      </c>
      <c r="J129" s="132" t="s">
        <v>48</v>
      </c>
      <c r="K129" s="133" t="s">
        <v>48</v>
      </c>
      <c r="L129" s="190">
        <v>127</v>
      </c>
      <c r="M129" s="191">
        <v>1</v>
      </c>
      <c r="N129" s="191" t="s">
        <v>180</v>
      </c>
      <c r="O129" s="191" t="s">
        <v>10</v>
      </c>
      <c r="P129" s="132" t="s">
        <v>48</v>
      </c>
    </row>
    <row r="130" spans="1:16" x14ac:dyDescent="0.2">
      <c r="A130" s="190" t="s">
        <v>139</v>
      </c>
      <c r="B130" s="203">
        <v>624</v>
      </c>
      <c r="C130" s="88" t="s">
        <v>178</v>
      </c>
      <c r="D130" s="193">
        <v>9</v>
      </c>
      <c r="E130" s="168" t="s">
        <v>184</v>
      </c>
      <c r="F130" s="168">
        <v>826</v>
      </c>
      <c r="G130" s="132" t="s">
        <v>48</v>
      </c>
      <c r="H130" s="197">
        <f t="shared" si="9"/>
        <v>0</v>
      </c>
      <c r="I130" s="132" t="s">
        <v>48</v>
      </c>
      <c r="J130" s="71">
        <f t="shared" si="12"/>
        <v>402</v>
      </c>
      <c r="K130" s="133" t="s">
        <v>48</v>
      </c>
      <c r="L130" s="190">
        <v>128</v>
      </c>
      <c r="M130" s="191">
        <v>9</v>
      </c>
      <c r="N130" s="191" t="s">
        <v>184</v>
      </c>
      <c r="O130" s="191">
        <v>424</v>
      </c>
      <c r="P130" s="132" t="s">
        <v>48</v>
      </c>
    </row>
    <row r="131" spans="1:16" x14ac:dyDescent="0.2">
      <c r="A131" s="190" t="s">
        <v>140</v>
      </c>
      <c r="B131" s="203">
        <v>62</v>
      </c>
      <c r="C131" s="88" t="s">
        <v>26</v>
      </c>
      <c r="D131" s="193">
        <v>1008</v>
      </c>
      <c r="E131" s="168">
        <v>15086</v>
      </c>
      <c r="F131" s="168">
        <v>867482</v>
      </c>
      <c r="G131" s="13">
        <f t="shared" si="10"/>
        <v>57502.452605064296</v>
      </c>
      <c r="H131" s="197">
        <f t="shared" si="9"/>
        <v>37</v>
      </c>
      <c r="I131" s="71">
        <f t="shared" si="11"/>
        <v>1046</v>
      </c>
      <c r="J131" s="71">
        <f t="shared" si="12"/>
        <v>121432</v>
      </c>
      <c r="K131" s="72">
        <f t="shared" si="13"/>
        <v>4364.9882175999082</v>
      </c>
      <c r="L131" s="190">
        <v>129</v>
      </c>
      <c r="M131" s="191">
        <v>971</v>
      </c>
      <c r="N131" s="191">
        <v>14040</v>
      </c>
      <c r="O131" s="191">
        <v>746050</v>
      </c>
      <c r="P131" s="13">
        <f t="shared" ref="P131:P194" si="14">O131/N131*1000</f>
        <v>53137.464387464388</v>
      </c>
    </row>
    <row r="132" spans="1:16" x14ac:dyDescent="0.2">
      <c r="A132" s="190" t="s">
        <v>140</v>
      </c>
      <c r="B132" s="203">
        <v>621</v>
      </c>
      <c r="C132" s="88" t="s">
        <v>175</v>
      </c>
      <c r="D132" s="193">
        <v>744</v>
      </c>
      <c r="E132" s="168">
        <v>5600</v>
      </c>
      <c r="F132" s="168">
        <v>317013</v>
      </c>
      <c r="G132" s="13">
        <f t="shared" si="10"/>
        <v>56609.46428571429</v>
      </c>
      <c r="H132" s="197">
        <f t="shared" si="9"/>
        <v>1</v>
      </c>
      <c r="I132" s="71">
        <f t="shared" si="11"/>
        <v>379</v>
      </c>
      <c r="J132" s="71">
        <f t="shared" si="12"/>
        <v>46899</v>
      </c>
      <c r="K132" s="72">
        <f t="shared" si="13"/>
        <v>4873.3983979533223</v>
      </c>
      <c r="L132" s="190">
        <v>130</v>
      </c>
      <c r="M132" s="191">
        <v>743</v>
      </c>
      <c r="N132" s="191">
        <v>5221</v>
      </c>
      <c r="O132" s="191">
        <v>270114</v>
      </c>
      <c r="P132" s="13">
        <f t="shared" si="14"/>
        <v>51736.065887760968</v>
      </c>
    </row>
    <row r="133" spans="1:16" x14ac:dyDescent="0.2">
      <c r="A133" s="190" t="s">
        <v>140</v>
      </c>
      <c r="B133" s="203">
        <v>622</v>
      </c>
      <c r="C133" s="88" t="s">
        <v>176</v>
      </c>
      <c r="D133" s="193">
        <v>6</v>
      </c>
      <c r="E133" s="168">
        <v>4946</v>
      </c>
      <c r="F133" s="168">
        <v>421794</v>
      </c>
      <c r="G133" s="13">
        <f t="shared" ref="G133:G196" si="15">F133/E133*1000</f>
        <v>85279.822078447221</v>
      </c>
      <c r="H133" s="197">
        <f t="shared" ref="H133:H196" si="16">D133-M133</f>
        <v>1</v>
      </c>
      <c r="I133" s="71">
        <f t="shared" ref="I133:I196" si="17">E133-N133</f>
        <v>-590</v>
      </c>
      <c r="J133" s="71">
        <f t="shared" ref="J133:J196" si="18">F133-O133</f>
        <v>36720</v>
      </c>
      <c r="K133" s="72">
        <f t="shared" ref="K133:K196" si="19">G133-P133</f>
        <v>15721.657338562829</v>
      </c>
      <c r="L133" s="190">
        <v>131</v>
      </c>
      <c r="M133" s="191">
        <v>5</v>
      </c>
      <c r="N133" s="191">
        <v>5536</v>
      </c>
      <c r="O133" s="191">
        <v>385074</v>
      </c>
      <c r="P133" s="13">
        <f t="shared" si="14"/>
        <v>69558.164739884392</v>
      </c>
    </row>
    <row r="134" spans="1:16" x14ac:dyDescent="0.2">
      <c r="A134" s="190" t="s">
        <v>140</v>
      </c>
      <c r="B134" s="203">
        <v>623</v>
      </c>
      <c r="C134" s="88" t="s">
        <v>177</v>
      </c>
      <c r="D134" s="193">
        <v>75</v>
      </c>
      <c r="E134" s="168">
        <v>2594</v>
      </c>
      <c r="F134" s="168">
        <v>78402</v>
      </c>
      <c r="G134" s="13">
        <f t="shared" si="15"/>
        <v>30224.363916730919</v>
      </c>
      <c r="H134" s="197">
        <f t="shared" si="16"/>
        <v>11</v>
      </c>
      <c r="I134" s="71">
        <f t="shared" si="17"/>
        <v>756</v>
      </c>
      <c r="J134" s="71">
        <f t="shared" si="18"/>
        <v>27817</v>
      </c>
      <c r="K134" s="72">
        <f t="shared" si="19"/>
        <v>2702.6011310943577</v>
      </c>
      <c r="L134" s="190">
        <v>132</v>
      </c>
      <c r="M134" s="191">
        <v>64</v>
      </c>
      <c r="N134" s="191">
        <v>1838</v>
      </c>
      <c r="O134" s="191">
        <v>50585</v>
      </c>
      <c r="P134" s="13">
        <f t="shared" si="14"/>
        <v>27521.762785636562</v>
      </c>
    </row>
    <row r="135" spans="1:16" x14ac:dyDescent="0.2">
      <c r="A135" s="190" t="s">
        <v>140</v>
      </c>
      <c r="B135" s="203">
        <v>624</v>
      </c>
      <c r="C135" s="88" t="s">
        <v>178</v>
      </c>
      <c r="D135" s="193">
        <v>183</v>
      </c>
      <c r="E135" s="168">
        <v>1946</v>
      </c>
      <c r="F135" s="168">
        <v>50273</v>
      </c>
      <c r="G135" s="13">
        <f t="shared" si="15"/>
        <v>25834.018499486123</v>
      </c>
      <c r="H135" s="197">
        <f t="shared" si="16"/>
        <v>24</v>
      </c>
      <c r="I135" s="71">
        <f t="shared" si="17"/>
        <v>501</v>
      </c>
      <c r="J135" s="71">
        <f t="shared" si="18"/>
        <v>9996</v>
      </c>
      <c r="K135" s="72">
        <f t="shared" si="19"/>
        <v>-2039.3379018979613</v>
      </c>
      <c r="L135" s="190">
        <v>133</v>
      </c>
      <c r="M135" s="191">
        <v>159</v>
      </c>
      <c r="N135" s="191">
        <v>1445</v>
      </c>
      <c r="O135" s="191">
        <v>40277</v>
      </c>
      <c r="P135" s="13">
        <f t="shared" si="14"/>
        <v>27873.356401384084</v>
      </c>
    </row>
    <row r="136" spans="1:16" x14ac:dyDescent="0.2">
      <c r="A136" s="190" t="s">
        <v>141</v>
      </c>
      <c r="B136" s="203">
        <v>62</v>
      </c>
      <c r="C136" s="88" t="s">
        <v>26</v>
      </c>
      <c r="D136" s="193">
        <v>404</v>
      </c>
      <c r="E136" s="168">
        <v>10351</v>
      </c>
      <c r="F136" s="168">
        <v>625990</v>
      </c>
      <c r="G136" s="13">
        <f t="shared" si="15"/>
        <v>60476.282484784082</v>
      </c>
      <c r="H136" s="197">
        <f t="shared" si="16"/>
        <v>-20</v>
      </c>
      <c r="I136" s="71">
        <f t="shared" si="17"/>
        <v>-22</v>
      </c>
      <c r="J136" s="71">
        <f t="shared" si="18"/>
        <v>100590</v>
      </c>
      <c r="K136" s="72">
        <f t="shared" si="19"/>
        <v>9825.5546336320549</v>
      </c>
      <c r="L136" s="190">
        <v>134</v>
      </c>
      <c r="M136" s="191">
        <v>424</v>
      </c>
      <c r="N136" s="191">
        <v>10373</v>
      </c>
      <c r="O136" s="191">
        <v>525400</v>
      </c>
      <c r="P136" s="13">
        <f t="shared" si="14"/>
        <v>50650.727851152027</v>
      </c>
    </row>
    <row r="137" spans="1:16" x14ac:dyDescent="0.2">
      <c r="A137" s="190" t="s">
        <v>141</v>
      </c>
      <c r="B137" s="203">
        <v>621</v>
      </c>
      <c r="C137" s="88" t="s">
        <v>175</v>
      </c>
      <c r="D137" s="193">
        <v>264</v>
      </c>
      <c r="E137" s="168">
        <v>2345</v>
      </c>
      <c r="F137" s="168">
        <v>168398</v>
      </c>
      <c r="G137" s="13">
        <f t="shared" si="15"/>
        <v>71811.513859275059</v>
      </c>
      <c r="H137" s="197">
        <f t="shared" si="16"/>
        <v>-24</v>
      </c>
      <c r="I137" s="71">
        <f t="shared" si="17"/>
        <v>51</v>
      </c>
      <c r="J137" s="71">
        <f t="shared" si="18"/>
        <v>34614</v>
      </c>
      <c r="K137" s="72">
        <f t="shared" si="19"/>
        <v>13492.420572439842</v>
      </c>
      <c r="L137" s="190">
        <v>135</v>
      </c>
      <c r="M137" s="191">
        <v>288</v>
      </c>
      <c r="N137" s="191">
        <v>2294</v>
      </c>
      <c r="O137" s="191">
        <v>133784</v>
      </c>
      <c r="P137" s="13">
        <f t="shared" si="14"/>
        <v>58319.093286835217</v>
      </c>
    </row>
    <row r="138" spans="1:16" x14ac:dyDescent="0.2">
      <c r="A138" s="190" t="s">
        <v>141</v>
      </c>
      <c r="B138" s="203">
        <v>622</v>
      </c>
      <c r="C138" s="88" t="s">
        <v>176</v>
      </c>
      <c r="D138" s="193">
        <v>3</v>
      </c>
      <c r="E138" s="168" t="s">
        <v>186</v>
      </c>
      <c r="F138" s="168" t="s">
        <v>10</v>
      </c>
      <c r="G138" s="132" t="s">
        <v>48</v>
      </c>
      <c r="H138" s="197">
        <f t="shared" si="16"/>
        <v>-1</v>
      </c>
      <c r="I138" s="132" t="s">
        <v>48</v>
      </c>
      <c r="J138" s="132" t="s">
        <v>48</v>
      </c>
      <c r="K138" s="133" t="s">
        <v>48</v>
      </c>
      <c r="L138" s="190">
        <v>136</v>
      </c>
      <c r="M138" s="191">
        <v>4</v>
      </c>
      <c r="N138" s="191" t="s">
        <v>181</v>
      </c>
      <c r="O138" s="191" t="s">
        <v>10</v>
      </c>
      <c r="P138" s="132" t="s">
        <v>48</v>
      </c>
    </row>
    <row r="139" spans="1:16" x14ac:dyDescent="0.2">
      <c r="A139" s="190" t="s">
        <v>141</v>
      </c>
      <c r="B139" s="203">
        <v>623</v>
      </c>
      <c r="C139" s="88" t="s">
        <v>177</v>
      </c>
      <c r="D139" s="193">
        <v>45</v>
      </c>
      <c r="E139" s="168">
        <v>1240</v>
      </c>
      <c r="F139" s="168">
        <v>36010</v>
      </c>
      <c r="G139" s="13">
        <f t="shared" si="15"/>
        <v>29040.322580645159</v>
      </c>
      <c r="H139" s="197">
        <f t="shared" si="16"/>
        <v>-11</v>
      </c>
      <c r="I139" s="71">
        <f t="shared" si="17"/>
        <v>106</v>
      </c>
      <c r="J139" s="71">
        <f t="shared" si="18"/>
        <v>6232</v>
      </c>
      <c r="K139" s="72">
        <f t="shared" si="19"/>
        <v>2781.0633213859001</v>
      </c>
      <c r="L139" s="190">
        <v>137</v>
      </c>
      <c r="M139" s="191">
        <v>56</v>
      </c>
      <c r="N139" s="191">
        <v>1134</v>
      </c>
      <c r="O139" s="191">
        <v>29778</v>
      </c>
      <c r="P139" s="13">
        <f t="shared" si="14"/>
        <v>26259.259259259259</v>
      </c>
    </row>
    <row r="140" spans="1:16" x14ac:dyDescent="0.2">
      <c r="A140" s="190" t="s">
        <v>141</v>
      </c>
      <c r="B140" s="203">
        <v>624</v>
      </c>
      <c r="C140" s="88" t="s">
        <v>178</v>
      </c>
      <c r="D140" s="193">
        <v>92</v>
      </c>
      <c r="E140" s="168">
        <v>1897</v>
      </c>
      <c r="F140" s="168">
        <v>39340</v>
      </c>
      <c r="G140" s="13">
        <f t="shared" si="15"/>
        <v>20738.007380073799</v>
      </c>
      <c r="H140" s="197">
        <f t="shared" si="16"/>
        <v>16</v>
      </c>
      <c r="I140" s="71">
        <f t="shared" si="17"/>
        <v>603</v>
      </c>
      <c r="J140" s="71">
        <f t="shared" si="18"/>
        <v>10866</v>
      </c>
      <c r="K140" s="72">
        <f t="shared" si="19"/>
        <v>-1266.6294050884862</v>
      </c>
      <c r="L140" s="190">
        <v>138</v>
      </c>
      <c r="M140" s="191">
        <v>76</v>
      </c>
      <c r="N140" s="191">
        <v>1294</v>
      </c>
      <c r="O140" s="191">
        <v>28474</v>
      </c>
      <c r="P140" s="13">
        <f t="shared" si="14"/>
        <v>22004.636785162285</v>
      </c>
    </row>
    <row r="141" spans="1:16" x14ac:dyDescent="0.2">
      <c r="A141" s="190" t="s">
        <v>142</v>
      </c>
      <c r="B141" s="203">
        <v>62</v>
      </c>
      <c r="C141" s="88" t="s">
        <v>26</v>
      </c>
      <c r="D141" s="193">
        <v>334</v>
      </c>
      <c r="E141" s="168">
        <v>4576</v>
      </c>
      <c r="F141" s="168">
        <v>219038</v>
      </c>
      <c r="G141" s="13">
        <f t="shared" si="15"/>
        <v>47866.695804195806</v>
      </c>
      <c r="H141" s="197">
        <f t="shared" si="16"/>
        <v>-39</v>
      </c>
      <c r="I141" s="71">
        <f t="shared" si="17"/>
        <v>206</v>
      </c>
      <c r="J141" s="71">
        <f t="shared" si="18"/>
        <v>48842</v>
      </c>
      <c r="K141" s="72">
        <f t="shared" si="19"/>
        <v>8920.2427149509604</v>
      </c>
      <c r="L141" s="190">
        <v>139</v>
      </c>
      <c r="M141" s="191">
        <v>373</v>
      </c>
      <c r="N141" s="191">
        <v>4370</v>
      </c>
      <c r="O141" s="191">
        <v>170196</v>
      </c>
      <c r="P141" s="13">
        <f t="shared" si="14"/>
        <v>38946.453089244846</v>
      </c>
    </row>
    <row r="142" spans="1:16" x14ac:dyDescent="0.2">
      <c r="A142" s="190" t="s">
        <v>142</v>
      </c>
      <c r="B142" s="203">
        <v>621</v>
      </c>
      <c r="C142" s="88" t="s">
        <v>175</v>
      </c>
      <c r="D142" s="193">
        <v>243</v>
      </c>
      <c r="E142" s="168">
        <v>1660</v>
      </c>
      <c r="F142" s="168">
        <v>80210</v>
      </c>
      <c r="G142" s="13">
        <f t="shared" si="15"/>
        <v>48319.277108433736</v>
      </c>
      <c r="H142" s="197">
        <f t="shared" si="16"/>
        <v>-30</v>
      </c>
      <c r="I142" s="71">
        <f t="shared" si="17"/>
        <v>100</v>
      </c>
      <c r="J142" s="71">
        <f t="shared" si="18"/>
        <v>11986</v>
      </c>
      <c r="K142" s="72">
        <f t="shared" si="19"/>
        <v>4585.9437751004007</v>
      </c>
      <c r="L142" s="190">
        <v>140</v>
      </c>
      <c r="M142" s="191">
        <v>273</v>
      </c>
      <c r="N142" s="191">
        <v>1560</v>
      </c>
      <c r="O142" s="191">
        <v>68224</v>
      </c>
      <c r="P142" s="13">
        <f t="shared" si="14"/>
        <v>43733.333333333336</v>
      </c>
    </row>
    <row r="143" spans="1:16" x14ac:dyDescent="0.2">
      <c r="A143" s="190" t="s">
        <v>142</v>
      </c>
      <c r="B143" s="203">
        <v>622</v>
      </c>
      <c r="C143" s="88" t="s">
        <v>176</v>
      </c>
      <c r="D143" s="193">
        <v>3</v>
      </c>
      <c r="E143" s="168" t="s">
        <v>183</v>
      </c>
      <c r="F143" s="168" t="s">
        <v>10</v>
      </c>
      <c r="G143" s="132" t="s">
        <v>48</v>
      </c>
      <c r="H143" s="197">
        <f t="shared" si="16"/>
        <v>1</v>
      </c>
      <c r="I143" s="132" t="s">
        <v>48</v>
      </c>
      <c r="J143" s="132" t="s">
        <v>48</v>
      </c>
      <c r="K143" s="133" t="s">
        <v>48</v>
      </c>
      <c r="L143" s="190">
        <v>141</v>
      </c>
      <c r="M143" s="191">
        <v>2</v>
      </c>
      <c r="N143" s="191" t="s">
        <v>183</v>
      </c>
      <c r="O143" s="191" t="s">
        <v>10</v>
      </c>
      <c r="P143" s="132" t="s">
        <v>48</v>
      </c>
    </row>
    <row r="144" spans="1:16" x14ac:dyDescent="0.2">
      <c r="A144" s="190" t="s">
        <v>142</v>
      </c>
      <c r="B144" s="203">
        <v>623</v>
      </c>
      <c r="C144" s="88" t="s">
        <v>177</v>
      </c>
      <c r="D144" s="193">
        <v>17</v>
      </c>
      <c r="E144" s="168">
        <v>898</v>
      </c>
      <c r="F144" s="168">
        <v>29219</v>
      </c>
      <c r="G144" s="13">
        <f t="shared" si="15"/>
        <v>32537.861915367484</v>
      </c>
      <c r="H144" s="197">
        <f t="shared" si="16"/>
        <v>-3</v>
      </c>
      <c r="I144" s="71">
        <f t="shared" si="17"/>
        <v>66</v>
      </c>
      <c r="J144" s="71">
        <f t="shared" si="18"/>
        <v>4862</v>
      </c>
      <c r="K144" s="72">
        <f t="shared" si="19"/>
        <v>3262.6215307521015</v>
      </c>
      <c r="L144" s="190">
        <v>142</v>
      </c>
      <c r="M144" s="191">
        <v>20</v>
      </c>
      <c r="N144" s="191">
        <v>832</v>
      </c>
      <c r="O144" s="191">
        <v>24357</v>
      </c>
      <c r="P144" s="13">
        <f t="shared" si="14"/>
        <v>29275.240384615383</v>
      </c>
    </row>
    <row r="145" spans="1:16" x14ac:dyDescent="0.2">
      <c r="A145" s="190" t="s">
        <v>142</v>
      </c>
      <c r="B145" s="203">
        <v>624</v>
      </c>
      <c r="C145" s="88" t="s">
        <v>178</v>
      </c>
      <c r="D145" s="193">
        <v>71</v>
      </c>
      <c r="E145" s="168">
        <v>602</v>
      </c>
      <c r="F145" s="168">
        <v>13648</v>
      </c>
      <c r="G145" s="13">
        <f t="shared" si="15"/>
        <v>22671.09634551495</v>
      </c>
      <c r="H145" s="197">
        <f t="shared" si="16"/>
        <v>-7</v>
      </c>
      <c r="I145" s="71">
        <f t="shared" si="17"/>
        <v>-120</v>
      </c>
      <c r="J145" s="71">
        <f t="shared" si="18"/>
        <v>1875</v>
      </c>
      <c r="K145" s="72">
        <f t="shared" si="19"/>
        <v>6365.002162689465</v>
      </c>
      <c r="L145" s="190">
        <v>143</v>
      </c>
      <c r="M145" s="191">
        <v>78</v>
      </c>
      <c r="N145" s="191">
        <v>722</v>
      </c>
      <c r="O145" s="191">
        <v>11773</v>
      </c>
      <c r="P145" s="13">
        <f t="shared" si="14"/>
        <v>16306.094182825485</v>
      </c>
    </row>
    <row r="146" spans="1:16" x14ac:dyDescent="0.2">
      <c r="A146" s="190" t="s">
        <v>143</v>
      </c>
      <c r="B146" s="203">
        <v>62</v>
      </c>
      <c r="C146" s="88" t="s">
        <v>26</v>
      </c>
      <c r="D146" s="193">
        <v>11065</v>
      </c>
      <c r="E146" s="168">
        <v>151017</v>
      </c>
      <c r="F146" s="168">
        <v>7311840</v>
      </c>
      <c r="G146" s="13">
        <f t="shared" si="15"/>
        <v>48417.330499215321</v>
      </c>
      <c r="H146" s="197">
        <f t="shared" si="16"/>
        <v>1094</v>
      </c>
      <c r="I146" s="71">
        <f t="shared" si="17"/>
        <v>20208</v>
      </c>
      <c r="J146" s="71">
        <f t="shared" si="18"/>
        <v>1488821</v>
      </c>
      <c r="K146" s="72">
        <f t="shared" si="19"/>
        <v>3901.899603787635</v>
      </c>
      <c r="L146" s="190">
        <v>144</v>
      </c>
      <c r="M146" s="191">
        <v>9971</v>
      </c>
      <c r="N146" s="191">
        <v>130809</v>
      </c>
      <c r="O146" s="191">
        <v>5823019</v>
      </c>
      <c r="P146" s="13">
        <f t="shared" si="14"/>
        <v>44515.430895427686</v>
      </c>
    </row>
    <row r="147" spans="1:16" x14ac:dyDescent="0.2">
      <c r="A147" s="190" t="s">
        <v>143</v>
      </c>
      <c r="B147" s="203">
        <v>621</v>
      </c>
      <c r="C147" s="88" t="s">
        <v>175</v>
      </c>
      <c r="D147" s="193">
        <v>9116</v>
      </c>
      <c r="E147" s="168">
        <v>70186</v>
      </c>
      <c r="F147" s="168">
        <v>3909228</v>
      </c>
      <c r="G147" s="13">
        <f t="shared" si="15"/>
        <v>55698.11643347676</v>
      </c>
      <c r="H147" s="197">
        <f t="shared" si="16"/>
        <v>945</v>
      </c>
      <c r="I147" s="71">
        <f t="shared" si="17"/>
        <v>8671</v>
      </c>
      <c r="J147" s="71">
        <f t="shared" si="18"/>
        <v>732425</v>
      </c>
      <c r="K147" s="72">
        <f t="shared" si="19"/>
        <v>4055.3788897882259</v>
      </c>
      <c r="L147" s="190">
        <v>145</v>
      </c>
      <c r="M147" s="191">
        <v>8171</v>
      </c>
      <c r="N147" s="191">
        <v>61515</v>
      </c>
      <c r="O147" s="191">
        <v>3176803</v>
      </c>
      <c r="P147" s="13">
        <f t="shared" si="14"/>
        <v>51642.737543688534</v>
      </c>
    </row>
    <row r="148" spans="1:16" x14ac:dyDescent="0.2">
      <c r="A148" s="190" t="s">
        <v>143</v>
      </c>
      <c r="B148" s="203">
        <v>622</v>
      </c>
      <c r="C148" s="88" t="s">
        <v>176</v>
      </c>
      <c r="D148" s="193">
        <v>42</v>
      </c>
      <c r="E148" s="168">
        <v>37783</v>
      </c>
      <c r="F148" s="168">
        <v>2250848</v>
      </c>
      <c r="G148" s="13">
        <f t="shared" si="15"/>
        <v>59573.035492152558</v>
      </c>
      <c r="H148" s="197">
        <f t="shared" si="16"/>
        <v>4</v>
      </c>
      <c r="I148" s="71">
        <f t="shared" si="17"/>
        <v>3463</v>
      </c>
      <c r="J148" s="71">
        <f t="shared" si="18"/>
        <v>509806</v>
      </c>
      <c r="K148" s="72">
        <f t="shared" si="19"/>
        <v>8843.3734874905567</v>
      </c>
      <c r="L148" s="190">
        <v>146</v>
      </c>
      <c r="M148" s="191">
        <v>38</v>
      </c>
      <c r="N148" s="191">
        <v>34320</v>
      </c>
      <c r="O148" s="191">
        <v>1741042</v>
      </c>
      <c r="P148" s="13">
        <f t="shared" si="14"/>
        <v>50729.662004662001</v>
      </c>
    </row>
    <row r="149" spans="1:16" x14ac:dyDescent="0.2">
      <c r="A149" s="190" t="s">
        <v>143</v>
      </c>
      <c r="B149" s="203">
        <v>623</v>
      </c>
      <c r="C149" s="88" t="s">
        <v>177</v>
      </c>
      <c r="D149" s="193">
        <v>702</v>
      </c>
      <c r="E149" s="168">
        <v>22296</v>
      </c>
      <c r="F149" s="168">
        <v>650641</v>
      </c>
      <c r="G149" s="13">
        <f t="shared" si="15"/>
        <v>29181.960889845712</v>
      </c>
      <c r="H149" s="197">
        <f t="shared" si="16"/>
        <v>42</v>
      </c>
      <c r="I149" s="71">
        <f t="shared" si="17"/>
        <v>3029</v>
      </c>
      <c r="J149" s="71">
        <f t="shared" si="18"/>
        <v>135602</v>
      </c>
      <c r="K149" s="72">
        <f t="shared" si="19"/>
        <v>2450.2953477270639</v>
      </c>
      <c r="L149" s="190">
        <v>147</v>
      </c>
      <c r="M149" s="191">
        <v>660</v>
      </c>
      <c r="N149" s="191">
        <v>19267</v>
      </c>
      <c r="O149" s="191">
        <v>515039</v>
      </c>
      <c r="P149" s="13">
        <f t="shared" si="14"/>
        <v>26731.665542118648</v>
      </c>
    </row>
    <row r="150" spans="1:16" x14ac:dyDescent="0.2">
      <c r="A150" s="190" t="s">
        <v>143</v>
      </c>
      <c r="B150" s="203">
        <v>624</v>
      </c>
      <c r="C150" s="88" t="s">
        <v>178</v>
      </c>
      <c r="D150" s="193">
        <v>1205</v>
      </c>
      <c r="E150" s="168">
        <v>20752</v>
      </c>
      <c r="F150" s="168">
        <v>501123</v>
      </c>
      <c r="G150" s="13">
        <f t="shared" si="15"/>
        <v>24148.178488820355</v>
      </c>
      <c r="H150" s="197">
        <f t="shared" si="16"/>
        <v>103</v>
      </c>
      <c r="I150" s="71">
        <f t="shared" si="17"/>
        <v>5045</v>
      </c>
      <c r="J150" s="71">
        <f t="shared" si="18"/>
        <v>110988</v>
      </c>
      <c r="K150" s="72">
        <f t="shared" si="19"/>
        <v>-690.11017228616038</v>
      </c>
      <c r="L150" s="190">
        <v>148</v>
      </c>
      <c r="M150" s="191">
        <v>1102</v>
      </c>
      <c r="N150" s="191">
        <v>15707</v>
      </c>
      <c r="O150" s="191">
        <v>390135</v>
      </c>
      <c r="P150" s="13">
        <f t="shared" si="14"/>
        <v>24838.288661106515</v>
      </c>
    </row>
    <row r="151" spans="1:16" x14ac:dyDescent="0.2">
      <c r="A151" s="190" t="s">
        <v>144</v>
      </c>
      <c r="B151" s="203">
        <v>62</v>
      </c>
      <c r="C151" s="88" t="s">
        <v>26</v>
      </c>
      <c r="D151" s="193">
        <v>1114</v>
      </c>
      <c r="E151" s="168">
        <v>18248</v>
      </c>
      <c r="F151" s="168">
        <v>1137059</v>
      </c>
      <c r="G151" s="13">
        <f t="shared" si="15"/>
        <v>62311.431389741345</v>
      </c>
      <c r="H151" s="197">
        <f t="shared" si="16"/>
        <v>134</v>
      </c>
      <c r="I151" s="71">
        <f t="shared" si="17"/>
        <v>4838</v>
      </c>
      <c r="J151" s="71">
        <f t="shared" si="18"/>
        <v>479786</v>
      </c>
      <c r="K151" s="72">
        <f t="shared" si="19"/>
        <v>13297.784857302868</v>
      </c>
      <c r="L151" s="190">
        <v>149</v>
      </c>
      <c r="M151" s="191">
        <v>980</v>
      </c>
      <c r="N151" s="191">
        <v>13410</v>
      </c>
      <c r="O151" s="191">
        <v>657273</v>
      </c>
      <c r="P151" s="13">
        <f t="shared" si="14"/>
        <v>49013.646532438477</v>
      </c>
    </row>
    <row r="152" spans="1:16" x14ac:dyDescent="0.2">
      <c r="A152" s="190" t="s">
        <v>144</v>
      </c>
      <c r="B152" s="203">
        <v>621</v>
      </c>
      <c r="C152" s="88" t="s">
        <v>175</v>
      </c>
      <c r="D152" s="193">
        <v>779</v>
      </c>
      <c r="E152" s="168">
        <v>8711</v>
      </c>
      <c r="F152" s="168">
        <v>649644</v>
      </c>
      <c r="G152" s="13">
        <f t="shared" si="15"/>
        <v>74577.430834576968</v>
      </c>
      <c r="H152" s="197">
        <f t="shared" si="16"/>
        <v>72</v>
      </c>
      <c r="I152" s="71">
        <f t="shared" si="17"/>
        <v>2068</v>
      </c>
      <c r="J152" s="71">
        <f t="shared" si="18"/>
        <v>267882</v>
      </c>
      <c r="K152" s="72">
        <f t="shared" si="19"/>
        <v>17109.118325168565</v>
      </c>
      <c r="L152" s="190">
        <v>150</v>
      </c>
      <c r="M152" s="191">
        <v>707</v>
      </c>
      <c r="N152" s="191">
        <v>6643</v>
      </c>
      <c r="O152" s="191">
        <v>381762</v>
      </c>
      <c r="P152" s="13">
        <f t="shared" si="14"/>
        <v>57468.312509408403</v>
      </c>
    </row>
    <row r="153" spans="1:16" x14ac:dyDescent="0.2">
      <c r="A153" s="190" t="s">
        <v>144</v>
      </c>
      <c r="B153" s="203">
        <v>622</v>
      </c>
      <c r="C153" s="88" t="s">
        <v>176</v>
      </c>
      <c r="D153" s="193">
        <v>3</v>
      </c>
      <c r="E153" s="168" t="s">
        <v>186</v>
      </c>
      <c r="F153" s="168" t="s">
        <v>10</v>
      </c>
      <c r="G153" s="132" t="s">
        <v>48</v>
      </c>
      <c r="H153" s="197">
        <f t="shared" si="16"/>
        <v>-1</v>
      </c>
      <c r="I153" s="132" t="s">
        <v>48</v>
      </c>
      <c r="J153" s="132" t="s">
        <v>48</v>
      </c>
      <c r="K153" s="133" t="s">
        <v>48</v>
      </c>
      <c r="L153" s="190">
        <v>151</v>
      </c>
      <c r="M153" s="191">
        <v>4</v>
      </c>
      <c r="N153" s="191" t="s">
        <v>186</v>
      </c>
      <c r="O153" s="191" t="s">
        <v>10</v>
      </c>
      <c r="P153" s="132" t="s">
        <v>48</v>
      </c>
    </row>
    <row r="154" spans="1:16" x14ac:dyDescent="0.2">
      <c r="A154" s="190" t="s">
        <v>144</v>
      </c>
      <c r="B154" s="203">
        <v>623</v>
      </c>
      <c r="C154" s="88" t="s">
        <v>177</v>
      </c>
      <c r="D154" s="193">
        <v>128</v>
      </c>
      <c r="E154" s="168">
        <v>3025</v>
      </c>
      <c r="F154" s="168">
        <v>86839</v>
      </c>
      <c r="G154" s="13">
        <f t="shared" si="15"/>
        <v>28707.10743801653</v>
      </c>
      <c r="H154" s="197">
        <f t="shared" si="16"/>
        <v>47</v>
      </c>
      <c r="I154" s="71">
        <f t="shared" si="17"/>
        <v>946</v>
      </c>
      <c r="J154" s="71">
        <f t="shared" si="18"/>
        <v>31822</v>
      </c>
      <c r="K154" s="72">
        <f t="shared" si="19"/>
        <v>2243.9039748130672</v>
      </c>
      <c r="L154" s="190">
        <v>152</v>
      </c>
      <c r="M154" s="191">
        <v>81</v>
      </c>
      <c r="N154" s="191">
        <v>2079</v>
      </c>
      <c r="O154" s="191">
        <v>55017</v>
      </c>
      <c r="P154" s="13">
        <f t="shared" si="14"/>
        <v>26463.203463203463</v>
      </c>
    </row>
    <row r="155" spans="1:16" x14ac:dyDescent="0.2">
      <c r="A155" s="190" t="s">
        <v>144</v>
      </c>
      <c r="B155" s="203">
        <v>624</v>
      </c>
      <c r="C155" s="88" t="s">
        <v>178</v>
      </c>
      <c r="D155" s="193">
        <v>204</v>
      </c>
      <c r="E155" s="168">
        <v>1992</v>
      </c>
      <c r="F155" s="168">
        <v>41241</v>
      </c>
      <c r="G155" s="13">
        <f t="shared" si="15"/>
        <v>20703.313253012049</v>
      </c>
      <c r="H155" s="197">
        <f t="shared" si="16"/>
        <v>16</v>
      </c>
      <c r="I155" s="71">
        <f t="shared" si="17"/>
        <v>504</v>
      </c>
      <c r="J155" s="71">
        <f t="shared" si="18"/>
        <v>8593</v>
      </c>
      <c r="K155" s="72">
        <f t="shared" si="19"/>
        <v>-1237.5469620417134</v>
      </c>
      <c r="L155" s="190">
        <v>153</v>
      </c>
      <c r="M155" s="191">
        <v>188</v>
      </c>
      <c r="N155" s="191">
        <v>1488</v>
      </c>
      <c r="O155" s="191">
        <v>32648</v>
      </c>
      <c r="P155" s="13">
        <f t="shared" si="14"/>
        <v>21940.860215053763</v>
      </c>
    </row>
    <row r="156" spans="1:16" x14ac:dyDescent="0.2">
      <c r="A156" s="190" t="s">
        <v>145</v>
      </c>
      <c r="B156" s="203">
        <v>62</v>
      </c>
      <c r="C156" s="88" t="s">
        <v>26</v>
      </c>
      <c r="D156" s="193">
        <v>48</v>
      </c>
      <c r="E156" s="168">
        <v>934</v>
      </c>
      <c r="F156" s="168">
        <v>34971</v>
      </c>
      <c r="G156" s="13">
        <f t="shared" si="15"/>
        <v>37442.184154175586</v>
      </c>
      <c r="H156" s="197">
        <f t="shared" si="16"/>
        <v>-6</v>
      </c>
      <c r="I156" s="71">
        <f t="shared" si="17"/>
        <v>54</v>
      </c>
      <c r="J156" s="71">
        <f t="shared" si="18"/>
        <v>6613</v>
      </c>
      <c r="K156" s="72">
        <f t="shared" si="19"/>
        <v>5217.1841541755857</v>
      </c>
      <c r="L156" s="190">
        <v>154</v>
      </c>
      <c r="M156" s="191">
        <v>54</v>
      </c>
      <c r="N156" s="191">
        <v>880</v>
      </c>
      <c r="O156" s="191">
        <v>28358</v>
      </c>
      <c r="P156" s="13">
        <f t="shared" si="14"/>
        <v>32225</v>
      </c>
    </row>
    <row r="157" spans="1:16" x14ac:dyDescent="0.2">
      <c r="A157" s="190" t="s">
        <v>145</v>
      </c>
      <c r="B157" s="203">
        <v>621</v>
      </c>
      <c r="C157" s="88" t="s">
        <v>175</v>
      </c>
      <c r="D157" s="193">
        <v>27</v>
      </c>
      <c r="E157" s="168">
        <v>107</v>
      </c>
      <c r="F157" s="168">
        <v>3647</v>
      </c>
      <c r="G157" s="13">
        <f t="shared" si="15"/>
        <v>34084.11214953271</v>
      </c>
      <c r="H157" s="197">
        <f t="shared" si="16"/>
        <v>-2</v>
      </c>
      <c r="I157" s="71">
        <f t="shared" si="17"/>
        <v>-47</v>
      </c>
      <c r="J157" s="71">
        <f t="shared" si="18"/>
        <v>-1620</v>
      </c>
      <c r="K157" s="72">
        <f t="shared" si="19"/>
        <v>-117.18655176599714</v>
      </c>
      <c r="L157" s="190">
        <v>155</v>
      </c>
      <c r="M157" s="191">
        <v>29</v>
      </c>
      <c r="N157" s="191">
        <v>154</v>
      </c>
      <c r="O157" s="191">
        <v>5267</v>
      </c>
      <c r="P157" s="13">
        <f t="shared" si="14"/>
        <v>34201.298701298707</v>
      </c>
    </row>
    <row r="158" spans="1:16" x14ac:dyDescent="0.2">
      <c r="A158" s="190" t="s">
        <v>145</v>
      </c>
      <c r="B158" s="203">
        <v>622</v>
      </c>
      <c r="C158" s="88" t="s">
        <v>176</v>
      </c>
      <c r="D158" s="193">
        <v>3</v>
      </c>
      <c r="E158" s="168">
        <v>497</v>
      </c>
      <c r="F158" s="168">
        <v>22958</v>
      </c>
      <c r="G158" s="13">
        <f t="shared" si="15"/>
        <v>46193.158953722334</v>
      </c>
      <c r="H158" s="197">
        <f t="shared" si="16"/>
        <v>-1</v>
      </c>
      <c r="I158" s="71">
        <f t="shared" si="17"/>
        <v>10</v>
      </c>
      <c r="J158" s="71">
        <f t="shared" si="18"/>
        <v>4630</v>
      </c>
      <c r="K158" s="72">
        <f t="shared" si="19"/>
        <v>8558.6620338044668</v>
      </c>
      <c r="L158" s="190">
        <v>156</v>
      </c>
      <c r="M158" s="191">
        <v>4</v>
      </c>
      <c r="N158" s="191">
        <v>487</v>
      </c>
      <c r="O158" s="191">
        <v>18328</v>
      </c>
      <c r="P158" s="13">
        <f t="shared" si="14"/>
        <v>37634.496919917867</v>
      </c>
    </row>
    <row r="159" spans="1:16" x14ac:dyDescent="0.2">
      <c r="A159" s="190" t="s">
        <v>145</v>
      </c>
      <c r="B159" s="203">
        <v>623</v>
      </c>
      <c r="C159" s="88" t="s">
        <v>177</v>
      </c>
      <c r="D159" s="193">
        <v>4</v>
      </c>
      <c r="E159" s="168" t="s">
        <v>184</v>
      </c>
      <c r="F159" s="168" t="s">
        <v>10</v>
      </c>
      <c r="G159" s="132" t="s">
        <v>48</v>
      </c>
      <c r="H159" s="197">
        <f t="shared" si="16"/>
        <v>-1</v>
      </c>
      <c r="I159" s="132" t="s">
        <v>48</v>
      </c>
      <c r="J159" s="132" t="s">
        <v>48</v>
      </c>
      <c r="K159" s="133" t="s">
        <v>48</v>
      </c>
      <c r="L159" s="190">
        <v>157</v>
      </c>
      <c r="M159" s="191">
        <v>5</v>
      </c>
      <c r="N159" s="191" t="s">
        <v>184</v>
      </c>
      <c r="O159" s="191" t="s">
        <v>10</v>
      </c>
      <c r="P159" s="132" t="s">
        <v>48</v>
      </c>
    </row>
    <row r="160" spans="1:16" x14ac:dyDescent="0.2">
      <c r="A160" s="190" t="s">
        <v>145</v>
      </c>
      <c r="B160" s="203">
        <v>624</v>
      </c>
      <c r="C160" s="88" t="s">
        <v>178</v>
      </c>
      <c r="D160" s="193">
        <v>14</v>
      </c>
      <c r="E160" s="168">
        <v>250</v>
      </c>
      <c r="F160" s="168">
        <v>5762</v>
      </c>
      <c r="G160" s="13">
        <f t="shared" si="15"/>
        <v>23048</v>
      </c>
      <c r="H160" s="197">
        <f t="shared" si="16"/>
        <v>-2</v>
      </c>
      <c r="I160" s="71">
        <f t="shared" si="17"/>
        <v>92</v>
      </c>
      <c r="J160" s="71">
        <f t="shared" si="18"/>
        <v>2657</v>
      </c>
      <c r="K160" s="72">
        <f t="shared" si="19"/>
        <v>3396.1012658227846</v>
      </c>
      <c r="L160" s="190">
        <v>158</v>
      </c>
      <c r="M160" s="191">
        <v>16</v>
      </c>
      <c r="N160" s="191">
        <v>158</v>
      </c>
      <c r="O160" s="191">
        <v>3105</v>
      </c>
      <c r="P160" s="13">
        <f t="shared" si="14"/>
        <v>19651.898734177215</v>
      </c>
    </row>
    <row r="161" spans="1:16" s="213" customFormat="1" x14ac:dyDescent="0.2">
      <c r="A161" s="206" t="s">
        <v>146</v>
      </c>
      <c r="B161" s="206">
        <v>62</v>
      </c>
      <c r="C161" s="207" t="s">
        <v>26</v>
      </c>
      <c r="D161" s="208">
        <v>4266</v>
      </c>
      <c r="E161" s="209">
        <v>68777</v>
      </c>
      <c r="F161" s="209">
        <v>3169950</v>
      </c>
      <c r="G161" s="141">
        <f t="shared" si="15"/>
        <v>46090.262733181145</v>
      </c>
      <c r="H161" s="210">
        <f t="shared" si="16"/>
        <v>487</v>
      </c>
      <c r="I161" s="211">
        <f t="shared" si="17"/>
        <v>10362</v>
      </c>
      <c r="J161" s="211">
        <f t="shared" si="18"/>
        <v>800746</v>
      </c>
      <c r="K161" s="212">
        <f t="shared" si="19"/>
        <v>5532.1184209325802</v>
      </c>
      <c r="L161" s="213">
        <v>159</v>
      </c>
      <c r="M161" s="214">
        <v>3779</v>
      </c>
      <c r="N161" s="214">
        <v>58415</v>
      </c>
      <c r="O161" s="214">
        <v>2369204</v>
      </c>
      <c r="P161" s="215">
        <f t="shared" si="14"/>
        <v>40558.144312248565</v>
      </c>
    </row>
    <row r="162" spans="1:16" x14ac:dyDescent="0.2">
      <c r="A162" s="203" t="s">
        <v>146</v>
      </c>
      <c r="B162" s="295">
        <v>621</v>
      </c>
      <c r="C162" s="217" t="s">
        <v>175</v>
      </c>
      <c r="D162" s="193">
        <v>3182</v>
      </c>
      <c r="E162" s="168">
        <v>30820</v>
      </c>
      <c r="F162" s="168">
        <v>1616276</v>
      </c>
      <c r="G162" s="13">
        <f t="shared" si="15"/>
        <v>52442.439974042827</v>
      </c>
      <c r="H162" s="216">
        <f t="shared" si="16"/>
        <v>393</v>
      </c>
      <c r="I162" s="77">
        <f t="shared" si="17"/>
        <v>5578</v>
      </c>
      <c r="J162" s="77">
        <f t="shared" si="18"/>
        <v>453260</v>
      </c>
      <c r="K162" s="72">
        <f t="shared" si="19"/>
        <v>6367.8024651291125</v>
      </c>
      <c r="L162" s="190">
        <v>160</v>
      </c>
      <c r="M162" s="191">
        <v>2789</v>
      </c>
      <c r="N162" s="191">
        <v>25242</v>
      </c>
      <c r="O162" s="191">
        <v>1163016</v>
      </c>
      <c r="P162" s="13">
        <f t="shared" si="14"/>
        <v>46074.637508913715</v>
      </c>
    </row>
    <row r="163" spans="1:16" x14ac:dyDescent="0.2">
      <c r="A163" s="203" t="s">
        <v>146</v>
      </c>
      <c r="B163" s="295">
        <v>622</v>
      </c>
      <c r="C163" s="217" t="s">
        <v>176</v>
      </c>
      <c r="D163" s="193">
        <v>21</v>
      </c>
      <c r="E163" s="168">
        <v>17452</v>
      </c>
      <c r="F163" s="168">
        <v>1064455</v>
      </c>
      <c r="G163" s="13">
        <f t="shared" si="15"/>
        <v>60993.295897318363</v>
      </c>
      <c r="H163" s="197">
        <f t="shared" si="16"/>
        <v>0</v>
      </c>
      <c r="I163" s="71">
        <f t="shared" si="17"/>
        <v>1994</v>
      </c>
      <c r="J163" s="71">
        <f t="shared" si="18"/>
        <v>253725</v>
      </c>
      <c r="K163" s="218">
        <f t="shared" si="19"/>
        <v>8546.0194061810907</v>
      </c>
      <c r="L163" s="190">
        <v>161</v>
      </c>
      <c r="M163" s="191">
        <v>21</v>
      </c>
      <c r="N163" s="191">
        <v>15458</v>
      </c>
      <c r="O163" s="191">
        <v>810730</v>
      </c>
      <c r="P163" s="13">
        <f t="shared" si="14"/>
        <v>52447.276491137272</v>
      </c>
    </row>
    <row r="164" spans="1:16" x14ac:dyDescent="0.2">
      <c r="A164" s="203" t="s">
        <v>146</v>
      </c>
      <c r="B164" s="203">
        <v>623</v>
      </c>
      <c r="C164" s="88" t="s">
        <v>177</v>
      </c>
      <c r="D164" s="193">
        <v>455</v>
      </c>
      <c r="E164" s="168">
        <v>12121</v>
      </c>
      <c r="F164" s="168">
        <v>328045</v>
      </c>
      <c r="G164" s="13">
        <f t="shared" si="15"/>
        <v>27064.186123257157</v>
      </c>
      <c r="H164" s="197">
        <f t="shared" si="16"/>
        <v>32</v>
      </c>
      <c r="I164" s="71">
        <f t="shared" si="17"/>
        <v>2109</v>
      </c>
      <c r="J164" s="71">
        <f t="shared" si="18"/>
        <v>83176</v>
      </c>
      <c r="K164" s="72">
        <f t="shared" si="19"/>
        <v>2606.635184383802</v>
      </c>
      <c r="L164" s="190">
        <v>162</v>
      </c>
      <c r="M164" s="191">
        <v>423</v>
      </c>
      <c r="N164" s="191">
        <v>10012</v>
      </c>
      <c r="O164" s="191">
        <v>244869</v>
      </c>
      <c r="P164" s="13">
        <f t="shared" si="14"/>
        <v>24457.550938873355</v>
      </c>
    </row>
    <row r="165" spans="1:16" x14ac:dyDescent="0.2">
      <c r="A165" s="204" t="s">
        <v>146</v>
      </c>
      <c r="B165" s="204">
        <v>624</v>
      </c>
      <c r="C165" s="205" t="s">
        <v>178</v>
      </c>
      <c r="D165" s="194">
        <v>608</v>
      </c>
      <c r="E165" s="195">
        <v>8384</v>
      </c>
      <c r="F165" s="195">
        <v>161174</v>
      </c>
      <c r="G165" s="74">
        <f t="shared" si="15"/>
        <v>19223.998091603054</v>
      </c>
      <c r="H165" s="198">
        <f t="shared" si="16"/>
        <v>62</v>
      </c>
      <c r="I165" s="75">
        <f t="shared" si="17"/>
        <v>681</v>
      </c>
      <c r="J165" s="75">
        <f t="shared" si="18"/>
        <v>10585</v>
      </c>
      <c r="K165" s="76">
        <f t="shared" si="19"/>
        <v>-325.39824748561296</v>
      </c>
      <c r="L165" s="190">
        <v>163</v>
      </c>
      <c r="M165" s="191">
        <v>546</v>
      </c>
      <c r="N165" s="191">
        <v>7703</v>
      </c>
      <c r="O165" s="191">
        <v>150589</v>
      </c>
      <c r="P165" s="13">
        <f t="shared" si="14"/>
        <v>19549.396339088667</v>
      </c>
    </row>
    <row r="166" spans="1:16" s="213" customFormat="1" x14ac:dyDescent="0.2">
      <c r="A166" s="206" t="s">
        <v>147</v>
      </c>
      <c r="B166" s="206">
        <v>62</v>
      </c>
      <c r="C166" s="207" t="s">
        <v>26</v>
      </c>
      <c r="D166" s="208">
        <v>3301</v>
      </c>
      <c r="E166" s="209">
        <v>76436</v>
      </c>
      <c r="F166" s="209">
        <v>4741574</v>
      </c>
      <c r="G166" s="141">
        <f t="shared" si="15"/>
        <v>62033.2565806688</v>
      </c>
      <c r="H166" s="210">
        <f t="shared" si="16"/>
        <v>49</v>
      </c>
      <c r="I166" s="211">
        <f t="shared" si="17"/>
        <v>6769</v>
      </c>
      <c r="J166" s="211">
        <f t="shared" si="18"/>
        <v>1292842</v>
      </c>
      <c r="K166" s="212">
        <f t="shared" si="19"/>
        <v>12530.16329403381</v>
      </c>
      <c r="L166" s="213">
        <v>164</v>
      </c>
      <c r="M166" s="214">
        <v>3252</v>
      </c>
      <c r="N166" s="214">
        <v>69667</v>
      </c>
      <c r="O166" s="214">
        <v>3448732</v>
      </c>
      <c r="P166" s="215">
        <f t="shared" si="14"/>
        <v>49503.09328663499</v>
      </c>
    </row>
    <row r="167" spans="1:16" x14ac:dyDescent="0.2">
      <c r="A167" s="203" t="s">
        <v>147</v>
      </c>
      <c r="B167" s="295">
        <v>621</v>
      </c>
      <c r="C167" s="217" t="s">
        <v>175</v>
      </c>
      <c r="D167" s="193">
        <v>2148</v>
      </c>
      <c r="E167" s="168">
        <v>28899</v>
      </c>
      <c r="F167" s="168">
        <v>2238722</v>
      </c>
      <c r="G167" s="13">
        <f t="shared" si="15"/>
        <v>77467.10958856708</v>
      </c>
      <c r="H167" s="197">
        <f t="shared" si="16"/>
        <v>51</v>
      </c>
      <c r="I167" s="77">
        <f t="shared" si="17"/>
        <v>2741</v>
      </c>
      <c r="J167" s="77">
        <f t="shared" si="18"/>
        <v>644260</v>
      </c>
      <c r="K167" s="72">
        <f t="shared" si="19"/>
        <v>16512.0671541302</v>
      </c>
      <c r="L167" s="190">
        <v>165</v>
      </c>
      <c r="M167" s="191">
        <v>2097</v>
      </c>
      <c r="N167" s="191">
        <v>26158</v>
      </c>
      <c r="O167" s="191">
        <v>1594462</v>
      </c>
      <c r="P167" s="13">
        <f t="shared" si="14"/>
        <v>60955.04243443688</v>
      </c>
    </row>
    <row r="168" spans="1:16" x14ac:dyDescent="0.2">
      <c r="A168" s="203" t="s">
        <v>147</v>
      </c>
      <c r="B168" s="295">
        <v>622</v>
      </c>
      <c r="C168" s="217" t="s">
        <v>176</v>
      </c>
      <c r="D168" s="193">
        <v>18</v>
      </c>
      <c r="E168" s="168">
        <v>23746</v>
      </c>
      <c r="F168" s="168">
        <v>1881091</v>
      </c>
      <c r="G168" s="13">
        <f t="shared" si="15"/>
        <v>79217.173418681035</v>
      </c>
      <c r="H168" s="197">
        <f t="shared" si="16"/>
        <v>2</v>
      </c>
      <c r="I168" s="71">
        <f t="shared" si="17"/>
        <v>1374</v>
      </c>
      <c r="J168" s="71">
        <f t="shared" si="18"/>
        <v>568977</v>
      </c>
      <c r="K168" s="218">
        <f t="shared" si="19"/>
        <v>20567.34327385715</v>
      </c>
      <c r="L168" s="190">
        <v>166</v>
      </c>
      <c r="M168" s="191">
        <v>16</v>
      </c>
      <c r="N168" s="191">
        <v>22372</v>
      </c>
      <c r="O168" s="191">
        <v>1312114</v>
      </c>
      <c r="P168" s="13">
        <f t="shared" si="14"/>
        <v>58649.830144823885</v>
      </c>
    </row>
    <row r="169" spans="1:16" x14ac:dyDescent="0.2">
      <c r="A169" s="203" t="s">
        <v>147</v>
      </c>
      <c r="B169" s="295">
        <v>623</v>
      </c>
      <c r="C169" s="217" t="s">
        <v>177</v>
      </c>
      <c r="D169" s="193">
        <v>463</v>
      </c>
      <c r="E169" s="168">
        <v>10740</v>
      </c>
      <c r="F169" s="168">
        <v>304101</v>
      </c>
      <c r="G169" s="13">
        <f t="shared" si="15"/>
        <v>28314.804469273742</v>
      </c>
      <c r="H169" s="216">
        <f t="shared" si="16"/>
        <v>58</v>
      </c>
      <c r="I169" s="71">
        <f t="shared" si="17"/>
        <v>1044</v>
      </c>
      <c r="J169" s="71">
        <f t="shared" si="18"/>
        <v>43829</v>
      </c>
      <c r="K169" s="72">
        <f t="shared" si="19"/>
        <v>1471.5701458413969</v>
      </c>
      <c r="L169" s="190">
        <v>167</v>
      </c>
      <c r="M169" s="191">
        <v>405</v>
      </c>
      <c r="N169" s="191">
        <v>9696</v>
      </c>
      <c r="O169" s="191">
        <v>260272</v>
      </c>
      <c r="P169" s="13">
        <f t="shared" si="14"/>
        <v>26843.234323432345</v>
      </c>
    </row>
    <row r="170" spans="1:16" x14ac:dyDescent="0.2">
      <c r="A170" s="204" t="s">
        <v>147</v>
      </c>
      <c r="B170" s="204">
        <v>624</v>
      </c>
      <c r="C170" s="205" t="s">
        <v>178</v>
      </c>
      <c r="D170" s="194">
        <v>672</v>
      </c>
      <c r="E170" s="195">
        <v>13051</v>
      </c>
      <c r="F170" s="195">
        <v>317660</v>
      </c>
      <c r="G170" s="74">
        <f t="shared" si="15"/>
        <v>24339.897325875412</v>
      </c>
      <c r="H170" s="198">
        <f t="shared" si="16"/>
        <v>-62</v>
      </c>
      <c r="I170" s="75">
        <f t="shared" si="17"/>
        <v>1610</v>
      </c>
      <c r="J170" s="75">
        <f t="shared" si="18"/>
        <v>35776</v>
      </c>
      <c r="K170" s="76">
        <f t="shared" si="19"/>
        <v>-298.15878810064169</v>
      </c>
      <c r="L170" s="190">
        <v>168</v>
      </c>
      <c r="M170" s="191">
        <v>734</v>
      </c>
      <c r="N170" s="191">
        <v>11441</v>
      </c>
      <c r="O170" s="191">
        <v>281884</v>
      </c>
      <c r="P170" s="13">
        <f t="shared" si="14"/>
        <v>24638.056113976054</v>
      </c>
    </row>
    <row r="171" spans="1:16" x14ac:dyDescent="0.2">
      <c r="A171" s="190" t="s">
        <v>148</v>
      </c>
      <c r="B171" s="203">
        <v>62</v>
      </c>
      <c r="C171" s="88" t="s">
        <v>26</v>
      </c>
      <c r="D171" s="193">
        <v>102</v>
      </c>
      <c r="E171" s="168">
        <v>1388</v>
      </c>
      <c r="F171" s="168">
        <v>65719</v>
      </c>
      <c r="G171" s="13">
        <f t="shared" si="15"/>
        <v>47347.98270893372</v>
      </c>
      <c r="H171" s="197">
        <f t="shared" si="16"/>
        <v>2</v>
      </c>
      <c r="I171" s="71">
        <f t="shared" si="17"/>
        <v>149</v>
      </c>
      <c r="J171" s="71">
        <f t="shared" si="18"/>
        <v>11674</v>
      </c>
      <c r="K171" s="72">
        <f t="shared" si="19"/>
        <v>3728.1279873840831</v>
      </c>
      <c r="L171" s="190">
        <v>169</v>
      </c>
      <c r="M171" s="191">
        <v>100</v>
      </c>
      <c r="N171" s="191">
        <v>1239</v>
      </c>
      <c r="O171" s="191">
        <v>54045</v>
      </c>
      <c r="P171" s="13">
        <f t="shared" si="14"/>
        <v>43619.854721549636</v>
      </c>
    </row>
    <row r="172" spans="1:16" x14ac:dyDescent="0.2">
      <c r="A172" s="190" t="s">
        <v>148</v>
      </c>
      <c r="B172" s="203">
        <v>621</v>
      </c>
      <c r="C172" s="88" t="s">
        <v>175</v>
      </c>
      <c r="D172" s="193">
        <v>67</v>
      </c>
      <c r="E172" s="168">
        <v>439</v>
      </c>
      <c r="F172" s="168">
        <v>17679</v>
      </c>
      <c r="G172" s="13">
        <f t="shared" si="15"/>
        <v>40271.070615034172</v>
      </c>
      <c r="H172" s="197">
        <f t="shared" si="16"/>
        <v>-6</v>
      </c>
      <c r="I172" s="71">
        <f t="shared" si="17"/>
        <v>-14</v>
      </c>
      <c r="J172" s="71">
        <f t="shared" si="18"/>
        <v>944</v>
      </c>
      <c r="K172" s="72">
        <f t="shared" si="19"/>
        <v>3328.4657585220339</v>
      </c>
      <c r="L172" s="190">
        <v>170</v>
      </c>
      <c r="M172" s="191">
        <v>73</v>
      </c>
      <c r="N172" s="191">
        <v>453</v>
      </c>
      <c r="O172" s="191">
        <v>16735</v>
      </c>
      <c r="P172" s="13">
        <f t="shared" si="14"/>
        <v>36942.604856512138</v>
      </c>
    </row>
    <row r="173" spans="1:16" x14ac:dyDescent="0.2">
      <c r="A173" s="190" t="s">
        <v>148</v>
      </c>
      <c r="B173" s="203">
        <v>622</v>
      </c>
      <c r="C173" s="88" t="s">
        <v>176</v>
      </c>
      <c r="D173" s="193">
        <v>1</v>
      </c>
      <c r="E173" s="168" t="s">
        <v>185</v>
      </c>
      <c r="F173" s="168" t="s">
        <v>10</v>
      </c>
      <c r="G173" s="132" t="s">
        <v>48</v>
      </c>
      <c r="H173" s="197">
        <f t="shared" si="16"/>
        <v>0</v>
      </c>
      <c r="I173" s="132" t="s">
        <v>48</v>
      </c>
      <c r="J173" s="132" t="s">
        <v>48</v>
      </c>
      <c r="K173" s="133" t="s">
        <v>48</v>
      </c>
      <c r="L173" s="190">
        <v>171</v>
      </c>
      <c r="M173" s="191">
        <v>1</v>
      </c>
      <c r="N173" s="191" t="s">
        <v>185</v>
      </c>
      <c r="O173" s="191" t="s">
        <v>10</v>
      </c>
      <c r="P173" s="132" t="s">
        <v>48</v>
      </c>
    </row>
    <row r="174" spans="1:16" x14ac:dyDescent="0.2">
      <c r="A174" s="190" t="s">
        <v>148</v>
      </c>
      <c r="B174" s="203">
        <v>623</v>
      </c>
      <c r="C174" s="88" t="s">
        <v>177</v>
      </c>
      <c r="D174" s="193">
        <v>6</v>
      </c>
      <c r="E174" s="168" t="s">
        <v>184</v>
      </c>
      <c r="F174" s="168" t="s">
        <v>10</v>
      </c>
      <c r="G174" s="132" t="s">
        <v>48</v>
      </c>
      <c r="H174" s="197">
        <f t="shared" si="16"/>
        <v>2</v>
      </c>
      <c r="I174" s="132" t="s">
        <v>48</v>
      </c>
      <c r="J174" s="132" t="s">
        <v>48</v>
      </c>
      <c r="K174" s="133" t="s">
        <v>48</v>
      </c>
      <c r="L174" s="190">
        <v>172</v>
      </c>
      <c r="M174" s="191">
        <v>4</v>
      </c>
      <c r="N174" s="191" t="s">
        <v>184</v>
      </c>
      <c r="O174" s="191" t="s">
        <v>10</v>
      </c>
      <c r="P174" s="132" t="s">
        <v>48</v>
      </c>
    </row>
    <row r="175" spans="1:16" x14ac:dyDescent="0.2">
      <c r="A175" s="190" t="s">
        <v>148</v>
      </c>
      <c r="B175" s="203">
        <v>624</v>
      </c>
      <c r="C175" s="88" t="s">
        <v>178</v>
      </c>
      <c r="D175" s="193">
        <v>28</v>
      </c>
      <c r="E175" s="168">
        <v>240</v>
      </c>
      <c r="F175" s="168">
        <v>4907</v>
      </c>
      <c r="G175" s="13">
        <f t="shared" si="15"/>
        <v>20445.833333333332</v>
      </c>
      <c r="H175" s="197">
        <f t="shared" si="16"/>
        <v>6</v>
      </c>
      <c r="I175" s="132" t="s">
        <v>48</v>
      </c>
      <c r="J175" s="71">
        <f t="shared" si="18"/>
        <v>1419</v>
      </c>
      <c r="K175" s="133" t="s">
        <v>48</v>
      </c>
      <c r="L175" s="190">
        <v>173</v>
      </c>
      <c r="M175" s="191">
        <v>22</v>
      </c>
      <c r="N175" s="191" t="s">
        <v>182</v>
      </c>
      <c r="O175" s="191">
        <v>3488</v>
      </c>
      <c r="P175" s="132" t="s">
        <v>48</v>
      </c>
    </row>
    <row r="176" spans="1:16" x14ac:dyDescent="0.2">
      <c r="A176" s="190" t="s">
        <v>149</v>
      </c>
      <c r="B176" s="203">
        <v>62</v>
      </c>
      <c r="C176" s="88" t="s">
        <v>26</v>
      </c>
      <c r="D176" s="193">
        <v>3837</v>
      </c>
      <c r="E176" s="168">
        <v>82865</v>
      </c>
      <c r="F176" s="168">
        <v>4304762</v>
      </c>
      <c r="G176" s="13">
        <f t="shared" si="15"/>
        <v>51949.097930368676</v>
      </c>
      <c r="H176" s="197">
        <f t="shared" si="16"/>
        <v>379</v>
      </c>
      <c r="I176" s="71">
        <f t="shared" si="17"/>
        <v>8805</v>
      </c>
      <c r="J176" s="71">
        <f t="shared" si="18"/>
        <v>1057365</v>
      </c>
      <c r="K176" s="72">
        <f t="shared" si="19"/>
        <v>8100.9072741439959</v>
      </c>
      <c r="L176" s="190">
        <v>174</v>
      </c>
      <c r="M176" s="191">
        <v>3458</v>
      </c>
      <c r="N176" s="191">
        <v>74060</v>
      </c>
      <c r="O176" s="191">
        <v>3247397</v>
      </c>
      <c r="P176" s="13">
        <f t="shared" si="14"/>
        <v>43848.19065622468</v>
      </c>
    </row>
    <row r="177" spans="1:16" x14ac:dyDescent="0.2">
      <c r="A177" s="190" t="s">
        <v>149</v>
      </c>
      <c r="B177" s="203">
        <v>621</v>
      </c>
      <c r="C177" s="88" t="s">
        <v>175</v>
      </c>
      <c r="D177" s="193">
        <v>2895</v>
      </c>
      <c r="E177" s="168">
        <v>30326</v>
      </c>
      <c r="F177" s="168">
        <v>1697059</v>
      </c>
      <c r="G177" s="13">
        <f t="shared" si="15"/>
        <v>55960.528919079334</v>
      </c>
      <c r="H177" s="197">
        <f t="shared" si="16"/>
        <v>405</v>
      </c>
      <c r="I177" s="71">
        <f t="shared" si="17"/>
        <v>4803</v>
      </c>
      <c r="J177" s="71">
        <f t="shared" si="18"/>
        <v>450463</v>
      </c>
      <c r="K177" s="72">
        <f t="shared" si="19"/>
        <v>7118.464898392107</v>
      </c>
      <c r="L177" s="190">
        <v>175</v>
      </c>
      <c r="M177" s="191">
        <v>2490</v>
      </c>
      <c r="N177" s="191">
        <v>25523</v>
      </c>
      <c r="O177" s="191">
        <v>1246596</v>
      </c>
      <c r="P177" s="13">
        <f t="shared" si="14"/>
        <v>48842.064020687227</v>
      </c>
    </row>
    <row r="178" spans="1:16" x14ac:dyDescent="0.2">
      <c r="A178" s="190" t="s">
        <v>149</v>
      </c>
      <c r="B178" s="203">
        <v>622</v>
      </c>
      <c r="C178" s="88" t="s">
        <v>176</v>
      </c>
      <c r="D178" s="193">
        <v>33</v>
      </c>
      <c r="E178" s="168">
        <v>33432</v>
      </c>
      <c r="F178" s="168">
        <v>2173356</v>
      </c>
      <c r="G178" s="13">
        <f t="shared" si="15"/>
        <v>65008.255563531944</v>
      </c>
      <c r="H178" s="197">
        <f t="shared" si="16"/>
        <v>3</v>
      </c>
      <c r="I178" s="71">
        <f t="shared" si="17"/>
        <v>5507</v>
      </c>
      <c r="J178" s="71">
        <f t="shared" si="18"/>
        <v>595412</v>
      </c>
      <c r="K178" s="72">
        <f t="shared" si="19"/>
        <v>8501.7560111595158</v>
      </c>
      <c r="L178" s="190">
        <v>176</v>
      </c>
      <c r="M178" s="191">
        <v>30</v>
      </c>
      <c r="N178" s="191">
        <v>27925</v>
      </c>
      <c r="O178" s="191">
        <v>1577944</v>
      </c>
      <c r="P178" s="13">
        <f t="shared" si="14"/>
        <v>56506.499552372428</v>
      </c>
    </row>
    <row r="179" spans="1:16" x14ac:dyDescent="0.2">
      <c r="A179" s="190" t="s">
        <v>149</v>
      </c>
      <c r="B179" s="203">
        <v>623</v>
      </c>
      <c r="C179" s="88" t="s">
        <v>177</v>
      </c>
      <c r="D179" s="193">
        <v>395</v>
      </c>
      <c r="E179" s="168">
        <v>9916</v>
      </c>
      <c r="F179" s="168">
        <v>249494</v>
      </c>
      <c r="G179" s="13">
        <f t="shared" si="15"/>
        <v>25160.75030254135</v>
      </c>
      <c r="H179" s="197">
        <f t="shared" si="16"/>
        <v>-17</v>
      </c>
      <c r="I179" s="71">
        <f t="shared" si="17"/>
        <v>-1842</v>
      </c>
      <c r="J179" s="71">
        <f t="shared" si="18"/>
        <v>-311</v>
      </c>
      <c r="K179" s="72">
        <f t="shared" si="19"/>
        <v>3915.2153476170424</v>
      </c>
      <c r="L179" s="190">
        <v>177</v>
      </c>
      <c r="M179" s="191">
        <v>412</v>
      </c>
      <c r="N179" s="191">
        <v>11758</v>
      </c>
      <c r="O179" s="191">
        <v>249805</v>
      </c>
      <c r="P179" s="13">
        <f t="shared" si="14"/>
        <v>21245.534954924307</v>
      </c>
    </row>
    <row r="180" spans="1:16" x14ac:dyDescent="0.2">
      <c r="A180" s="190" t="s">
        <v>149</v>
      </c>
      <c r="B180" s="203">
        <v>624</v>
      </c>
      <c r="C180" s="88" t="s">
        <v>178</v>
      </c>
      <c r="D180" s="193">
        <v>514</v>
      </c>
      <c r="E180" s="168">
        <v>9191</v>
      </c>
      <c r="F180" s="168">
        <v>184853</v>
      </c>
      <c r="G180" s="13">
        <f t="shared" si="15"/>
        <v>20112.392557937113</v>
      </c>
      <c r="H180" s="197">
        <f t="shared" si="16"/>
        <v>-12</v>
      </c>
      <c r="I180" s="71">
        <f t="shared" si="17"/>
        <v>337</v>
      </c>
      <c r="J180" s="71">
        <f t="shared" si="18"/>
        <v>11801</v>
      </c>
      <c r="K180" s="72">
        <f t="shared" si="19"/>
        <v>567.32818025470988</v>
      </c>
      <c r="L180" s="190">
        <v>178</v>
      </c>
      <c r="M180" s="191">
        <v>526</v>
      </c>
      <c r="N180" s="191">
        <v>8854</v>
      </c>
      <c r="O180" s="191">
        <v>173052</v>
      </c>
      <c r="P180" s="13">
        <f t="shared" si="14"/>
        <v>19545.064377682404</v>
      </c>
    </row>
    <row r="181" spans="1:16" s="213" customFormat="1" x14ac:dyDescent="0.2">
      <c r="A181" s="206" t="s">
        <v>150</v>
      </c>
      <c r="B181" s="206">
        <v>62</v>
      </c>
      <c r="C181" s="207" t="s">
        <v>26</v>
      </c>
      <c r="D181" s="208">
        <v>8643</v>
      </c>
      <c r="E181" s="209">
        <v>152207</v>
      </c>
      <c r="F181" s="209">
        <v>8207429</v>
      </c>
      <c r="G181" s="141">
        <f t="shared" si="15"/>
        <v>53922.809069228089</v>
      </c>
      <c r="H181" s="210">
        <f t="shared" si="16"/>
        <v>716</v>
      </c>
      <c r="I181" s="211">
        <f t="shared" si="17"/>
        <v>17545</v>
      </c>
      <c r="J181" s="211">
        <f t="shared" si="18"/>
        <v>2201124</v>
      </c>
      <c r="K181" s="212">
        <f t="shared" si="19"/>
        <v>9319.9886744619362</v>
      </c>
      <c r="L181" s="213">
        <v>179</v>
      </c>
      <c r="M181" s="214">
        <v>7927</v>
      </c>
      <c r="N181" s="214">
        <v>134662</v>
      </c>
      <c r="O181" s="214">
        <v>6006305</v>
      </c>
      <c r="P181" s="215">
        <f t="shared" si="14"/>
        <v>44602.820394766153</v>
      </c>
    </row>
    <row r="182" spans="1:16" x14ac:dyDescent="0.2">
      <c r="A182" s="203" t="s">
        <v>150</v>
      </c>
      <c r="B182" s="295">
        <v>621</v>
      </c>
      <c r="C182" s="217" t="s">
        <v>175</v>
      </c>
      <c r="D182" s="193">
        <v>6427</v>
      </c>
      <c r="E182" s="168">
        <v>61137</v>
      </c>
      <c r="F182" s="168">
        <v>3858104</v>
      </c>
      <c r="G182" s="13">
        <f t="shared" si="15"/>
        <v>63105.876964849434</v>
      </c>
      <c r="H182" s="216">
        <f t="shared" si="16"/>
        <v>589</v>
      </c>
      <c r="I182" s="77">
        <f t="shared" si="17"/>
        <v>9894</v>
      </c>
      <c r="J182" s="77">
        <f t="shared" si="18"/>
        <v>1145081</v>
      </c>
      <c r="K182" s="72">
        <f t="shared" si="19"/>
        <v>10161.611406626842</v>
      </c>
      <c r="L182" s="190">
        <v>180</v>
      </c>
      <c r="M182" s="191">
        <v>5838</v>
      </c>
      <c r="N182" s="191">
        <v>51243</v>
      </c>
      <c r="O182" s="191">
        <v>2713023</v>
      </c>
      <c r="P182" s="13">
        <f t="shared" si="14"/>
        <v>52944.265558222593</v>
      </c>
    </row>
    <row r="183" spans="1:16" x14ac:dyDescent="0.2">
      <c r="A183" s="203" t="s">
        <v>150</v>
      </c>
      <c r="B183" s="295">
        <v>622</v>
      </c>
      <c r="C183" s="217" t="s">
        <v>176</v>
      </c>
      <c r="D183" s="193">
        <v>36</v>
      </c>
      <c r="E183" s="168">
        <v>45415</v>
      </c>
      <c r="F183" s="168">
        <v>3141424</v>
      </c>
      <c r="G183" s="13">
        <f t="shared" si="15"/>
        <v>69171.507211273813</v>
      </c>
      <c r="H183" s="197">
        <f t="shared" si="16"/>
        <v>-3</v>
      </c>
      <c r="I183" s="71">
        <f t="shared" si="17"/>
        <v>3588</v>
      </c>
      <c r="J183" s="71">
        <f t="shared" si="18"/>
        <v>857591</v>
      </c>
      <c r="K183" s="218">
        <f t="shared" si="19"/>
        <v>14569.623260715562</v>
      </c>
      <c r="L183" s="190">
        <v>181</v>
      </c>
      <c r="M183" s="191">
        <v>39</v>
      </c>
      <c r="N183" s="191">
        <v>41827</v>
      </c>
      <c r="O183" s="191">
        <v>2283833</v>
      </c>
      <c r="P183" s="13">
        <f t="shared" si="14"/>
        <v>54601.883950558251</v>
      </c>
    </row>
    <row r="184" spans="1:16" x14ac:dyDescent="0.2">
      <c r="A184" s="203" t="s">
        <v>150</v>
      </c>
      <c r="B184" s="203">
        <v>623</v>
      </c>
      <c r="C184" s="88" t="s">
        <v>177</v>
      </c>
      <c r="D184" s="193">
        <v>743</v>
      </c>
      <c r="E184" s="168">
        <v>22763</v>
      </c>
      <c r="F184" s="168">
        <v>631870</v>
      </c>
      <c r="G184" s="13">
        <f t="shared" si="15"/>
        <v>27758.643412555462</v>
      </c>
      <c r="H184" s="197">
        <f t="shared" si="16"/>
        <v>118</v>
      </c>
      <c r="I184" s="71">
        <f t="shared" si="17"/>
        <v>3769</v>
      </c>
      <c r="J184" s="71">
        <f t="shared" si="18"/>
        <v>146509</v>
      </c>
      <c r="K184" s="72">
        <f t="shared" si="19"/>
        <v>2205.2581329934947</v>
      </c>
      <c r="L184" s="190">
        <v>182</v>
      </c>
      <c r="M184" s="191">
        <v>625</v>
      </c>
      <c r="N184" s="191">
        <v>18994</v>
      </c>
      <c r="O184" s="191">
        <v>485361</v>
      </c>
      <c r="P184" s="13">
        <f t="shared" si="14"/>
        <v>25553.385279561968</v>
      </c>
    </row>
    <row r="185" spans="1:16" x14ac:dyDescent="0.2">
      <c r="A185" s="204" t="s">
        <v>150</v>
      </c>
      <c r="B185" s="204">
        <v>624</v>
      </c>
      <c r="C185" s="205" t="s">
        <v>178</v>
      </c>
      <c r="D185" s="194">
        <v>1437</v>
      </c>
      <c r="E185" s="195">
        <v>22892</v>
      </c>
      <c r="F185" s="195">
        <v>576031</v>
      </c>
      <c r="G185" s="74">
        <f t="shared" si="15"/>
        <v>25162.982701380392</v>
      </c>
      <c r="H185" s="198">
        <f t="shared" si="16"/>
        <v>12</v>
      </c>
      <c r="I185" s="75">
        <f t="shared" si="17"/>
        <v>294</v>
      </c>
      <c r="J185" s="75">
        <f t="shared" si="18"/>
        <v>51943</v>
      </c>
      <c r="K185" s="76">
        <f t="shared" si="19"/>
        <v>1971.1958175853651</v>
      </c>
      <c r="L185" s="190">
        <v>183</v>
      </c>
      <c r="M185" s="191">
        <v>1425</v>
      </c>
      <c r="N185" s="191">
        <v>22598</v>
      </c>
      <c r="O185" s="191">
        <v>524088</v>
      </c>
      <c r="P185" s="13">
        <f t="shared" si="14"/>
        <v>23191.786883795026</v>
      </c>
    </row>
    <row r="186" spans="1:16" s="213" customFormat="1" x14ac:dyDescent="0.2">
      <c r="A186" s="206" t="s">
        <v>151</v>
      </c>
      <c r="B186" s="206">
        <v>62</v>
      </c>
      <c r="C186" s="207" t="s">
        <v>26</v>
      </c>
      <c r="D186" s="208">
        <v>3147</v>
      </c>
      <c r="E186" s="209">
        <v>60840</v>
      </c>
      <c r="F186" s="209">
        <v>4035969</v>
      </c>
      <c r="G186" s="141">
        <f t="shared" si="15"/>
        <v>66337.426035502955</v>
      </c>
      <c r="H186" s="210">
        <f t="shared" si="16"/>
        <v>168</v>
      </c>
      <c r="I186" s="211">
        <f t="shared" si="17"/>
        <v>2567</v>
      </c>
      <c r="J186" s="211">
        <f t="shared" si="18"/>
        <v>961975</v>
      </c>
      <c r="K186" s="212">
        <f t="shared" si="19"/>
        <v>13585.825808982954</v>
      </c>
      <c r="L186" s="213">
        <v>184</v>
      </c>
      <c r="M186" s="214">
        <v>2979</v>
      </c>
      <c r="N186" s="214">
        <v>58273</v>
      </c>
      <c r="O186" s="214">
        <v>3073994</v>
      </c>
      <c r="P186" s="215">
        <f t="shared" si="14"/>
        <v>52751.60022652</v>
      </c>
    </row>
    <row r="187" spans="1:16" x14ac:dyDescent="0.2">
      <c r="A187" s="203" t="s">
        <v>151</v>
      </c>
      <c r="B187" s="295">
        <v>621</v>
      </c>
      <c r="C187" s="217" t="s">
        <v>175</v>
      </c>
      <c r="D187" s="193">
        <v>2139</v>
      </c>
      <c r="E187" s="168">
        <v>16237</v>
      </c>
      <c r="F187" s="168">
        <v>1134153</v>
      </c>
      <c r="G187" s="13">
        <f t="shared" si="15"/>
        <v>69849.910697789004</v>
      </c>
      <c r="H187" s="216">
        <f t="shared" si="16"/>
        <v>135</v>
      </c>
      <c r="I187" s="77">
        <f t="shared" si="17"/>
        <v>1512</v>
      </c>
      <c r="J187" s="71">
        <f t="shared" si="18"/>
        <v>265238</v>
      </c>
      <c r="K187" s="72">
        <f t="shared" si="19"/>
        <v>10840.403057721094</v>
      </c>
      <c r="L187" s="190">
        <v>185</v>
      </c>
      <c r="M187" s="191">
        <v>2004</v>
      </c>
      <c r="N187" s="191">
        <v>14725</v>
      </c>
      <c r="O187" s="191">
        <v>868915</v>
      </c>
      <c r="P187" s="13">
        <f t="shared" si="14"/>
        <v>59009.50764006791</v>
      </c>
    </row>
    <row r="188" spans="1:16" x14ac:dyDescent="0.2">
      <c r="A188" s="203" t="s">
        <v>151</v>
      </c>
      <c r="B188" s="295">
        <v>622</v>
      </c>
      <c r="C188" s="217" t="s">
        <v>176</v>
      </c>
      <c r="D188" s="193">
        <v>14</v>
      </c>
      <c r="E188" s="168">
        <v>24990</v>
      </c>
      <c r="F188" s="168">
        <v>2250858</v>
      </c>
      <c r="G188" s="13">
        <f t="shared" si="15"/>
        <v>90070.348139255701</v>
      </c>
      <c r="H188" s="197">
        <f t="shared" si="16"/>
        <v>-1</v>
      </c>
      <c r="I188" s="71">
        <f t="shared" si="17"/>
        <v>1059</v>
      </c>
      <c r="J188" s="77">
        <f t="shared" si="18"/>
        <v>627076</v>
      </c>
      <c r="K188" s="218">
        <f t="shared" si="19"/>
        <v>22217.688409198439</v>
      </c>
      <c r="L188" s="190">
        <v>186</v>
      </c>
      <c r="M188" s="191">
        <v>15</v>
      </c>
      <c r="N188" s="191">
        <v>23931</v>
      </c>
      <c r="O188" s="191">
        <v>1623782</v>
      </c>
      <c r="P188" s="13">
        <f t="shared" si="14"/>
        <v>67852.659730057261</v>
      </c>
    </row>
    <row r="189" spans="1:16" x14ac:dyDescent="0.2">
      <c r="A189" s="203" t="s">
        <v>151</v>
      </c>
      <c r="B189" s="203">
        <v>623</v>
      </c>
      <c r="C189" s="88" t="s">
        <v>177</v>
      </c>
      <c r="D189" s="193">
        <v>171</v>
      </c>
      <c r="E189" s="168">
        <v>5646</v>
      </c>
      <c r="F189" s="168">
        <v>202872</v>
      </c>
      <c r="G189" s="13">
        <f t="shared" si="15"/>
        <v>35931.987247608929</v>
      </c>
      <c r="H189" s="197">
        <f t="shared" si="16"/>
        <v>-16</v>
      </c>
      <c r="I189" s="71">
        <f t="shared" si="17"/>
        <v>124</v>
      </c>
      <c r="J189" s="71">
        <f t="shared" si="18"/>
        <v>22494</v>
      </c>
      <c r="K189" s="72">
        <f t="shared" si="19"/>
        <v>3266.6486021906057</v>
      </c>
      <c r="L189" s="190">
        <v>187</v>
      </c>
      <c r="M189" s="191">
        <v>187</v>
      </c>
      <c r="N189" s="191">
        <v>5522</v>
      </c>
      <c r="O189" s="191">
        <v>180378</v>
      </c>
      <c r="P189" s="13">
        <f t="shared" si="14"/>
        <v>32665.338645418324</v>
      </c>
    </row>
    <row r="190" spans="1:16" x14ac:dyDescent="0.2">
      <c r="A190" s="204" t="s">
        <v>151</v>
      </c>
      <c r="B190" s="204">
        <v>624</v>
      </c>
      <c r="C190" s="205" t="s">
        <v>178</v>
      </c>
      <c r="D190" s="194">
        <v>823</v>
      </c>
      <c r="E190" s="195">
        <v>13967</v>
      </c>
      <c r="F190" s="195">
        <v>448086</v>
      </c>
      <c r="G190" s="74">
        <f t="shared" si="15"/>
        <v>32081.764158373309</v>
      </c>
      <c r="H190" s="198">
        <f t="shared" si="16"/>
        <v>50</v>
      </c>
      <c r="I190" s="75">
        <f t="shared" si="17"/>
        <v>-128</v>
      </c>
      <c r="J190" s="75">
        <f t="shared" si="18"/>
        <v>47167</v>
      </c>
      <c r="K190" s="76">
        <f t="shared" si="19"/>
        <v>3637.7059817149166</v>
      </c>
      <c r="L190" s="190">
        <v>188</v>
      </c>
      <c r="M190" s="191">
        <v>773</v>
      </c>
      <c r="N190" s="191">
        <v>14095</v>
      </c>
      <c r="O190" s="191">
        <v>400919</v>
      </c>
      <c r="P190" s="13">
        <f t="shared" si="14"/>
        <v>28444.058176658393</v>
      </c>
    </row>
    <row r="191" spans="1:16" s="213" customFormat="1" x14ac:dyDescent="0.2">
      <c r="A191" s="206" t="s">
        <v>152</v>
      </c>
      <c r="B191" s="206">
        <v>62</v>
      </c>
      <c r="C191" s="207" t="s">
        <v>26</v>
      </c>
      <c r="D191" s="208">
        <v>1372</v>
      </c>
      <c r="E191" s="209">
        <v>27516</v>
      </c>
      <c r="F191" s="209">
        <v>1322225</v>
      </c>
      <c r="G191" s="141">
        <f t="shared" si="15"/>
        <v>48052.951010321267</v>
      </c>
      <c r="H191" s="210">
        <f t="shared" si="16"/>
        <v>23</v>
      </c>
      <c r="I191" s="211">
        <f t="shared" si="17"/>
        <v>913</v>
      </c>
      <c r="J191" s="211">
        <f t="shared" si="18"/>
        <v>167278</v>
      </c>
      <c r="K191" s="212">
        <f t="shared" si="19"/>
        <v>4638.7871942103011</v>
      </c>
      <c r="L191" s="213">
        <v>189</v>
      </c>
      <c r="M191" s="214">
        <v>1349</v>
      </c>
      <c r="N191" s="214">
        <v>26603</v>
      </c>
      <c r="O191" s="214">
        <v>1154947</v>
      </c>
      <c r="P191" s="215">
        <f t="shared" si="14"/>
        <v>43414.163816110966</v>
      </c>
    </row>
    <row r="192" spans="1:16" x14ac:dyDescent="0.2">
      <c r="A192" s="203" t="s">
        <v>152</v>
      </c>
      <c r="B192" s="295">
        <v>621</v>
      </c>
      <c r="C192" s="217" t="s">
        <v>175</v>
      </c>
      <c r="D192" s="193">
        <v>923</v>
      </c>
      <c r="E192" s="168">
        <v>10380</v>
      </c>
      <c r="F192" s="168">
        <v>537136</v>
      </c>
      <c r="G192" s="13">
        <f t="shared" si="15"/>
        <v>51747.206165703275</v>
      </c>
      <c r="H192" s="216">
        <f t="shared" si="16"/>
        <v>31</v>
      </c>
      <c r="I192" s="77">
        <f t="shared" si="17"/>
        <v>649</v>
      </c>
      <c r="J192" s="71">
        <f t="shared" si="18"/>
        <v>16350</v>
      </c>
      <c r="K192" s="72">
        <f t="shared" si="19"/>
        <v>-1771.0345084309374</v>
      </c>
      <c r="L192" s="190">
        <v>190</v>
      </c>
      <c r="M192" s="191">
        <v>892</v>
      </c>
      <c r="N192" s="191">
        <v>9731</v>
      </c>
      <c r="O192" s="191">
        <v>520786</v>
      </c>
      <c r="P192" s="13">
        <f t="shared" si="14"/>
        <v>53518.240674134213</v>
      </c>
    </row>
    <row r="193" spans="1:16" x14ac:dyDescent="0.2">
      <c r="A193" s="203" t="s">
        <v>152</v>
      </c>
      <c r="B193" s="295">
        <v>622</v>
      </c>
      <c r="C193" s="217" t="s">
        <v>176</v>
      </c>
      <c r="D193" s="193">
        <v>10</v>
      </c>
      <c r="E193" s="168">
        <v>7134</v>
      </c>
      <c r="F193" s="168">
        <v>524756</v>
      </c>
      <c r="G193" s="13">
        <f t="shared" si="15"/>
        <v>73557.050742921216</v>
      </c>
      <c r="H193" s="197">
        <f t="shared" si="16"/>
        <v>-2</v>
      </c>
      <c r="I193" s="71">
        <f t="shared" si="17"/>
        <v>-442</v>
      </c>
      <c r="J193" s="77">
        <f t="shared" si="18"/>
        <v>124636</v>
      </c>
      <c r="K193" s="218">
        <f t="shared" si="19"/>
        <v>20742.900795719521</v>
      </c>
      <c r="L193" s="190">
        <v>191</v>
      </c>
      <c r="M193" s="191">
        <v>12</v>
      </c>
      <c r="N193" s="191">
        <v>7576</v>
      </c>
      <c r="O193" s="191">
        <v>400120</v>
      </c>
      <c r="P193" s="13">
        <f t="shared" si="14"/>
        <v>52814.149947201695</v>
      </c>
    </row>
    <row r="194" spans="1:16" x14ac:dyDescent="0.2">
      <c r="A194" s="203" t="s">
        <v>152</v>
      </c>
      <c r="B194" s="203">
        <v>623</v>
      </c>
      <c r="C194" s="88" t="s">
        <v>177</v>
      </c>
      <c r="D194" s="193">
        <v>196</v>
      </c>
      <c r="E194" s="168">
        <v>6103</v>
      </c>
      <c r="F194" s="168">
        <v>162457</v>
      </c>
      <c r="G194" s="13">
        <f t="shared" si="15"/>
        <v>26619.203670326067</v>
      </c>
      <c r="H194" s="197">
        <f t="shared" si="16"/>
        <v>0</v>
      </c>
      <c r="I194" s="71">
        <f t="shared" si="17"/>
        <v>618</v>
      </c>
      <c r="J194" s="71">
        <f t="shared" si="18"/>
        <v>19331</v>
      </c>
      <c r="K194" s="72">
        <f t="shared" si="19"/>
        <v>525.12892100974932</v>
      </c>
      <c r="L194" s="190">
        <v>192</v>
      </c>
      <c r="M194" s="191">
        <v>196</v>
      </c>
      <c r="N194" s="191">
        <v>5485</v>
      </c>
      <c r="O194" s="191">
        <v>143126</v>
      </c>
      <c r="P194" s="13">
        <f t="shared" si="14"/>
        <v>26094.074749316318</v>
      </c>
    </row>
    <row r="195" spans="1:16" x14ac:dyDescent="0.2">
      <c r="A195" s="204" t="s">
        <v>152</v>
      </c>
      <c r="B195" s="204">
        <v>624</v>
      </c>
      <c r="C195" s="205" t="s">
        <v>178</v>
      </c>
      <c r="D195" s="194">
        <v>243</v>
      </c>
      <c r="E195" s="195">
        <v>3899</v>
      </c>
      <c r="F195" s="195">
        <v>97876</v>
      </c>
      <c r="G195" s="74">
        <f t="shared" si="15"/>
        <v>25102.846883816361</v>
      </c>
      <c r="H195" s="198">
        <f t="shared" si="16"/>
        <v>-6</v>
      </c>
      <c r="I195" s="75">
        <f t="shared" si="17"/>
        <v>88</v>
      </c>
      <c r="J195" s="75">
        <f t="shared" si="18"/>
        <v>6961</v>
      </c>
      <c r="K195" s="76">
        <f t="shared" si="19"/>
        <v>1246.9035618536218</v>
      </c>
      <c r="L195" s="190">
        <v>193</v>
      </c>
      <c r="M195" s="191">
        <v>249</v>
      </c>
      <c r="N195" s="191">
        <v>3811</v>
      </c>
      <c r="O195" s="191">
        <v>90915</v>
      </c>
      <c r="P195" s="13">
        <f t="shared" ref="P195:P258" si="20">O195/N195*1000</f>
        <v>23855.943321962739</v>
      </c>
    </row>
    <row r="196" spans="1:16" x14ac:dyDescent="0.2">
      <c r="A196" s="190" t="s">
        <v>153</v>
      </c>
      <c r="B196" s="203">
        <v>62</v>
      </c>
      <c r="C196" s="88" t="s">
        <v>26</v>
      </c>
      <c r="D196" s="193">
        <v>998</v>
      </c>
      <c r="E196" s="168">
        <v>15276</v>
      </c>
      <c r="F196" s="168">
        <v>654739</v>
      </c>
      <c r="G196" s="13">
        <f t="shared" si="15"/>
        <v>42860.631055250065</v>
      </c>
      <c r="H196" s="197">
        <f t="shared" si="16"/>
        <v>128</v>
      </c>
      <c r="I196" s="71">
        <f t="shared" si="17"/>
        <v>814</v>
      </c>
      <c r="J196" s="71">
        <f t="shared" si="18"/>
        <v>100979</v>
      </c>
      <c r="K196" s="72">
        <f t="shared" si="19"/>
        <v>4569.9382050218846</v>
      </c>
      <c r="L196" s="190">
        <v>194</v>
      </c>
      <c r="M196" s="191">
        <v>870</v>
      </c>
      <c r="N196" s="191">
        <v>14462</v>
      </c>
      <c r="O196" s="191">
        <v>553760</v>
      </c>
      <c r="P196" s="13">
        <f t="shared" si="20"/>
        <v>38290.692850228181</v>
      </c>
    </row>
    <row r="197" spans="1:16" x14ac:dyDescent="0.2">
      <c r="A197" s="190" t="s">
        <v>153</v>
      </c>
      <c r="B197" s="203">
        <v>621</v>
      </c>
      <c r="C197" s="88" t="s">
        <v>175</v>
      </c>
      <c r="D197" s="193">
        <v>695</v>
      </c>
      <c r="E197" s="168">
        <v>5107</v>
      </c>
      <c r="F197" s="168">
        <v>271531</v>
      </c>
      <c r="G197" s="13">
        <f t="shared" ref="G197:G260" si="21">F197/E197*1000</f>
        <v>53168.396318778148</v>
      </c>
      <c r="H197" s="197">
        <f t="shared" ref="H197:H260" si="22">D197-M197</f>
        <v>76</v>
      </c>
      <c r="I197" s="71">
        <f t="shared" ref="I197:I260" si="23">E197-N197</f>
        <v>327</v>
      </c>
      <c r="J197" s="71">
        <f t="shared" ref="J197:J260" si="24">F197-O197</f>
        <v>45580</v>
      </c>
      <c r="K197" s="72">
        <f t="shared" ref="K197:K260" si="25">G197-P197</f>
        <v>5898.3126367697769</v>
      </c>
      <c r="L197" s="190">
        <v>195</v>
      </c>
      <c r="M197" s="191">
        <v>619</v>
      </c>
      <c r="N197" s="191">
        <v>4780</v>
      </c>
      <c r="O197" s="191">
        <v>225951</v>
      </c>
      <c r="P197" s="13">
        <f t="shared" si="20"/>
        <v>47270.083682008371</v>
      </c>
    </row>
    <row r="198" spans="1:16" x14ac:dyDescent="0.2">
      <c r="A198" s="190" t="s">
        <v>153</v>
      </c>
      <c r="B198" s="203">
        <v>622</v>
      </c>
      <c r="C198" s="88" t="s">
        <v>176</v>
      </c>
      <c r="D198" s="193">
        <v>6</v>
      </c>
      <c r="E198" s="168">
        <v>5268</v>
      </c>
      <c r="F198" s="168">
        <v>267060</v>
      </c>
      <c r="G198" s="13">
        <f t="shared" si="21"/>
        <v>50694.760820045558</v>
      </c>
      <c r="H198" s="197">
        <f t="shared" si="22"/>
        <v>0</v>
      </c>
      <c r="I198" s="71">
        <f t="shared" si="23"/>
        <v>13</v>
      </c>
      <c r="J198" s="71">
        <f t="shared" si="24"/>
        <v>42238</v>
      </c>
      <c r="K198" s="72">
        <f t="shared" si="25"/>
        <v>7912.2679561064506</v>
      </c>
      <c r="L198" s="190">
        <v>196</v>
      </c>
      <c r="M198" s="191">
        <v>6</v>
      </c>
      <c r="N198" s="191">
        <v>5255</v>
      </c>
      <c r="O198" s="191">
        <v>224822</v>
      </c>
      <c r="P198" s="13">
        <f t="shared" si="20"/>
        <v>42782.492863939107</v>
      </c>
    </row>
    <row r="199" spans="1:16" x14ac:dyDescent="0.2">
      <c r="A199" s="190" t="s">
        <v>153</v>
      </c>
      <c r="B199" s="203">
        <v>623</v>
      </c>
      <c r="C199" s="88" t="s">
        <v>177</v>
      </c>
      <c r="D199" s="193">
        <v>99</v>
      </c>
      <c r="E199" s="168">
        <v>2378</v>
      </c>
      <c r="F199" s="168">
        <v>62082</v>
      </c>
      <c r="G199" s="13">
        <f t="shared" si="21"/>
        <v>26106.812447434819</v>
      </c>
      <c r="H199" s="197">
        <f t="shared" si="22"/>
        <v>11</v>
      </c>
      <c r="I199" s="71">
        <f t="shared" si="23"/>
        <v>28</v>
      </c>
      <c r="J199" s="71">
        <f t="shared" si="24"/>
        <v>6540</v>
      </c>
      <c r="K199" s="72">
        <f t="shared" si="25"/>
        <v>2471.9188304135423</v>
      </c>
      <c r="L199" s="190">
        <v>197</v>
      </c>
      <c r="M199" s="191">
        <v>88</v>
      </c>
      <c r="N199" s="191">
        <v>2350</v>
      </c>
      <c r="O199" s="191">
        <v>55542</v>
      </c>
      <c r="P199" s="13">
        <f t="shared" si="20"/>
        <v>23634.893617021276</v>
      </c>
    </row>
    <row r="200" spans="1:16" x14ac:dyDescent="0.2">
      <c r="A200" s="190" t="s">
        <v>153</v>
      </c>
      <c r="B200" s="203">
        <v>624</v>
      </c>
      <c r="C200" s="88" t="s">
        <v>178</v>
      </c>
      <c r="D200" s="193">
        <v>198</v>
      </c>
      <c r="E200" s="168">
        <v>2523</v>
      </c>
      <c r="F200" s="168">
        <v>54066</v>
      </c>
      <c r="G200" s="13">
        <f t="shared" si="21"/>
        <v>21429.25089179548</v>
      </c>
      <c r="H200" s="197">
        <f t="shared" si="22"/>
        <v>41</v>
      </c>
      <c r="I200" s="71">
        <f t="shared" si="23"/>
        <v>446</v>
      </c>
      <c r="J200" s="71">
        <f t="shared" si="24"/>
        <v>6621</v>
      </c>
      <c r="K200" s="72">
        <f t="shared" si="25"/>
        <v>-1413.7919584693263</v>
      </c>
      <c r="L200" s="190">
        <v>198</v>
      </c>
      <c r="M200" s="191">
        <v>157</v>
      </c>
      <c r="N200" s="191">
        <v>2077</v>
      </c>
      <c r="O200" s="191">
        <v>47445</v>
      </c>
      <c r="P200" s="13">
        <f t="shared" si="20"/>
        <v>22843.042850264806</v>
      </c>
    </row>
    <row r="201" spans="1:16" x14ac:dyDescent="0.2">
      <c r="A201" s="190" t="s">
        <v>154</v>
      </c>
      <c r="B201" s="203">
        <v>62</v>
      </c>
      <c r="C201" s="88" t="s">
        <v>26</v>
      </c>
      <c r="D201" s="193">
        <v>2337</v>
      </c>
      <c r="E201" s="168">
        <v>32046</v>
      </c>
      <c r="F201" s="168">
        <v>1972590</v>
      </c>
      <c r="G201" s="13">
        <f t="shared" si="21"/>
        <v>61554.952256131815</v>
      </c>
      <c r="H201" s="197">
        <f t="shared" si="22"/>
        <v>240</v>
      </c>
      <c r="I201" s="71">
        <f t="shared" si="23"/>
        <v>1564</v>
      </c>
      <c r="J201" s="71">
        <f t="shared" si="24"/>
        <v>359893</v>
      </c>
      <c r="K201" s="72">
        <f t="shared" si="25"/>
        <v>8648.4172518670021</v>
      </c>
      <c r="L201" s="190">
        <v>199</v>
      </c>
      <c r="M201" s="191">
        <v>2097</v>
      </c>
      <c r="N201" s="191">
        <v>30482</v>
      </c>
      <c r="O201" s="191">
        <v>1612697</v>
      </c>
      <c r="P201" s="13">
        <f t="shared" si="20"/>
        <v>52906.535004264813</v>
      </c>
    </row>
    <row r="202" spans="1:16" x14ac:dyDescent="0.2">
      <c r="A202" s="190" t="s">
        <v>154</v>
      </c>
      <c r="B202" s="203">
        <v>621</v>
      </c>
      <c r="C202" s="88" t="s">
        <v>175</v>
      </c>
      <c r="D202" s="193">
        <v>1551</v>
      </c>
      <c r="E202" s="168">
        <v>14719</v>
      </c>
      <c r="F202" s="168">
        <v>1126234</v>
      </c>
      <c r="G202" s="13">
        <f t="shared" si="21"/>
        <v>76515.660031252119</v>
      </c>
      <c r="H202" s="197">
        <f t="shared" si="22"/>
        <v>132</v>
      </c>
      <c r="I202" s="71">
        <f t="shared" si="23"/>
        <v>2050</v>
      </c>
      <c r="J202" s="71">
        <f t="shared" si="24"/>
        <v>304157</v>
      </c>
      <c r="K202" s="72">
        <f t="shared" si="25"/>
        <v>11626.797453305946</v>
      </c>
      <c r="L202" s="190">
        <v>200</v>
      </c>
      <c r="M202" s="191">
        <v>1419</v>
      </c>
      <c r="N202" s="191">
        <v>12669</v>
      </c>
      <c r="O202" s="191">
        <v>822077</v>
      </c>
      <c r="P202" s="13">
        <f t="shared" si="20"/>
        <v>64888.862577946173</v>
      </c>
    </row>
    <row r="203" spans="1:16" x14ac:dyDescent="0.2">
      <c r="A203" s="190" t="s">
        <v>154</v>
      </c>
      <c r="B203" s="203">
        <v>622</v>
      </c>
      <c r="C203" s="88" t="s">
        <v>176</v>
      </c>
      <c r="D203" s="193">
        <v>8</v>
      </c>
      <c r="E203" s="168">
        <v>6352</v>
      </c>
      <c r="F203" s="168">
        <v>529994</v>
      </c>
      <c r="G203" s="13">
        <f t="shared" si="21"/>
        <v>83437.342569269516</v>
      </c>
      <c r="H203" s="197">
        <f t="shared" si="22"/>
        <v>-1</v>
      </c>
      <c r="I203" s="132" t="s">
        <v>48</v>
      </c>
      <c r="J203" s="132" t="s">
        <v>48</v>
      </c>
      <c r="K203" s="133" t="s">
        <v>48</v>
      </c>
      <c r="L203" s="190">
        <v>201</v>
      </c>
      <c r="M203" s="191">
        <v>9</v>
      </c>
      <c r="N203" s="191" t="s">
        <v>181</v>
      </c>
      <c r="O203" s="191" t="s">
        <v>10</v>
      </c>
      <c r="P203" s="132" t="s">
        <v>48</v>
      </c>
    </row>
    <row r="204" spans="1:16" x14ac:dyDescent="0.2">
      <c r="A204" s="190" t="s">
        <v>154</v>
      </c>
      <c r="B204" s="203">
        <v>623</v>
      </c>
      <c r="C204" s="88" t="s">
        <v>177</v>
      </c>
      <c r="D204" s="193">
        <v>273</v>
      </c>
      <c r="E204" s="168">
        <v>4947</v>
      </c>
      <c r="F204" s="168">
        <v>141884</v>
      </c>
      <c r="G204" s="13">
        <f t="shared" si="21"/>
        <v>28680.816656559531</v>
      </c>
      <c r="H204" s="197">
        <f t="shared" si="22"/>
        <v>31</v>
      </c>
      <c r="I204" s="71">
        <f t="shared" si="23"/>
        <v>930</v>
      </c>
      <c r="J204" s="71">
        <f t="shared" si="24"/>
        <v>32302</v>
      </c>
      <c r="K204" s="72">
        <f t="shared" si="25"/>
        <v>1401.254794473396</v>
      </c>
      <c r="L204" s="190">
        <v>202</v>
      </c>
      <c r="M204" s="191">
        <v>242</v>
      </c>
      <c r="N204" s="191">
        <v>4017</v>
      </c>
      <c r="O204" s="191">
        <v>109582</v>
      </c>
      <c r="P204" s="13">
        <f t="shared" si="20"/>
        <v>27279.561862086135</v>
      </c>
    </row>
    <row r="205" spans="1:16" x14ac:dyDescent="0.2">
      <c r="A205" s="190" t="s">
        <v>154</v>
      </c>
      <c r="B205" s="203">
        <v>624</v>
      </c>
      <c r="C205" s="88" t="s">
        <v>178</v>
      </c>
      <c r="D205" s="193">
        <v>505</v>
      </c>
      <c r="E205" s="168">
        <v>6028</v>
      </c>
      <c r="F205" s="168">
        <v>174478</v>
      </c>
      <c r="G205" s="13">
        <f t="shared" si="21"/>
        <v>28944.591904445919</v>
      </c>
      <c r="H205" s="197">
        <f t="shared" si="22"/>
        <v>78</v>
      </c>
      <c r="I205" s="71">
        <f t="shared" si="23"/>
        <v>1113</v>
      </c>
      <c r="J205" s="71">
        <f t="shared" si="24"/>
        <v>34223</v>
      </c>
      <c r="K205" s="72">
        <f t="shared" si="25"/>
        <v>408.47796751814531</v>
      </c>
      <c r="L205" s="190">
        <v>203</v>
      </c>
      <c r="M205" s="191">
        <v>427</v>
      </c>
      <c r="N205" s="191">
        <v>4915</v>
      </c>
      <c r="O205" s="191">
        <v>140255</v>
      </c>
      <c r="P205" s="13">
        <f t="shared" si="20"/>
        <v>28536.113936927773</v>
      </c>
    </row>
    <row r="206" spans="1:16" x14ac:dyDescent="0.2">
      <c r="A206" s="190" t="s">
        <v>155</v>
      </c>
      <c r="B206" s="203">
        <v>62</v>
      </c>
      <c r="C206" s="88" t="s">
        <v>26</v>
      </c>
      <c r="D206" s="193">
        <v>1366</v>
      </c>
      <c r="E206" s="168">
        <v>20275</v>
      </c>
      <c r="F206" s="168">
        <v>992389</v>
      </c>
      <c r="G206" s="13">
        <f t="shared" si="21"/>
        <v>48946.436498150433</v>
      </c>
      <c r="H206" s="197">
        <f t="shared" si="22"/>
        <v>42</v>
      </c>
      <c r="I206" s="71">
        <f t="shared" si="23"/>
        <v>1339</v>
      </c>
      <c r="J206" s="71">
        <f t="shared" si="24"/>
        <v>201512</v>
      </c>
      <c r="K206" s="72">
        <f t="shared" si="25"/>
        <v>7180.646468577128</v>
      </c>
      <c r="L206" s="190">
        <v>204</v>
      </c>
      <c r="M206" s="191">
        <v>1324</v>
      </c>
      <c r="N206" s="191">
        <v>18936</v>
      </c>
      <c r="O206" s="191">
        <v>790877</v>
      </c>
      <c r="P206" s="13">
        <f t="shared" si="20"/>
        <v>41765.790029573305</v>
      </c>
    </row>
    <row r="207" spans="1:16" x14ac:dyDescent="0.2">
      <c r="A207" s="190" t="s">
        <v>155</v>
      </c>
      <c r="B207" s="203">
        <v>621</v>
      </c>
      <c r="C207" s="88" t="s">
        <v>175</v>
      </c>
      <c r="D207" s="193">
        <v>987</v>
      </c>
      <c r="E207" s="168">
        <v>7848</v>
      </c>
      <c r="F207" s="168">
        <v>471570</v>
      </c>
      <c r="G207" s="13">
        <f t="shared" si="21"/>
        <v>60087.920489296637</v>
      </c>
      <c r="H207" s="197">
        <f t="shared" si="22"/>
        <v>25</v>
      </c>
      <c r="I207" s="71">
        <f t="shared" si="23"/>
        <v>400</v>
      </c>
      <c r="J207" s="71">
        <f t="shared" si="24"/>
        <v>95734</v>
      </c>
      <c r="K207" s="72">
        <f t="shared" si="25"/>
        <v>9626.5885881151116</v>
      </c>
      <c r="L207" s="190">
        <v>205</v>
      </c>
      <c r="M207" s="191">
        <v>962</v>
      </c>
      <c r="N207" s="191">
        <v>7448</v>
      </c>
      <c r="O207" s="191">
        <v>375836</v>
      </c>
      <c r="P207" s="13">
        <f t="shared" si="20"/>
        <v>50461.331901181526</v>
      </c>
    </row>
    <row r="208" spans="1:16" x14ac:dyDescent="0.2">
      <c r="A208" s="190" t="s">
        <v>155</v>
      </c>
      <c r="B208" s="203">
        <v>622</v>
      </c>
      <c r="C208" s="88" t="s">
        <v>176</v>
      </c>
      <c r="D208" s="193">
        <v>5</v>
      </c>
      <c r="E208" s="168">
        <v>4998</v>
      </c>
      <c r="F208" s="168">
        <v>322310</v>
      </c>
      <c r="G208" s="13">
        <f t="shared" si="21"/>
        <v>64487.795118047216</v>
      </c>
      <c r="H208" s="197">
        <f t="shared" si="22"/>
        <v>-1</v>
      </c>
      <c r="I208" s="71">
        <f t="shared" si="23"/>
        <v>332</v>
      </c>
      <c r="J208" s="71">
        <f t="shared" si="24"/>
        <v>83600</v>
      </c>
      <c r="K208" s="72">
        <f t="shared" si="25"/>
        <v>13328.343767854334</v>
      </c>
      <c r="L208" s="190">
        <v>206</v>
      </c>
      <c r="M208" s="191">
        <v>6</v>
      </c>
      <c r="N208" s="191">
        <v>4666</v>
      </c>
      <c r="O208" s="191">
        <v>238710</v>
      </c>
      <c r="P208" s="13">
        <f t="shared" si="20"/>
        <v>51159.451350192881</v>
      </c>
    </row>
    <row r="209" spans="1:16" x14ac:dyDescent="0.2">
      <c r="A209" s="190" t="s">
        <v>155</v>
      </c>
      <c r="B209" s="203">
        <v>623</v>
      </c>
      <c r="C209" s="88" t="s">
        <v>177</v>
      </c>
      <c r="D209" s="193">
        <v>113</v>
      </c>
      <c r="E209" s="168">
        <v>3360</v>
      </c>
      <c r="F209" s="168">
        <v>100454</v>
      </c>
      <c r="G209" s="13">
        <f t="shared" si="21"/>
        <v>29897.023809523809</v>
      </c>
      <c r="H209" s="197">
        <f t="shared" si="22"/>
        <v>3</v>
      </c>
      <c r="I209" s="71">
        <f t="shared" si="23"/>
        <v>111</v>
      </c>
      <c r="J209" s="71">
        <f t="shared" si="24"/>
        <v>12446</v>
      </c>
      <c r="K209" s="72">
        <f t="shared" si="25"/>
        <v>2809.3045112781947</v>
      </c>
      <c r="L209" s="190">
        <v>207</v>
      </c>
      <c r="M209" s="191">
        <v>110</v>
      </c>
      <c r="N209" s="191">
        <v>3249</v>
      </c>
      <c r="O209" s="191">
        <v>88008</v>
      </c>
      <c r="P209" s="13">
        <f t="shared" si="20"/>
        <v>27087.719298245614</v>
      </c>
    </row>
    <row r="210" spans="1:16" x14ac:dyDescent="0.2">
      <c r="A210" s="190" t="s">
        <v>155</v>
      </c>
      <c r="B210" s="203">
        <v>624</v>
      </c>
      <c r="C210" s="88" t="s">
        <v>178</v>
      </c>
      <c r="D210" s="193">
        <v>261</v>
      </c>
      <c r="E210" s="168">
        <v>4069</v>
      </c>
      <c r="F210" s="168">
        <v>98055</v>
      </c>
      <c r="G210" s="13">
        <f t="shared" si="21"/>
        <v>24098.058491029737</v>
      </c>
      <c r="H210" s="197">
        <f t="shared" si="22"/>
        <v>15</v>
      </c>
      <c r="I210" s="71">
        <f t="shared" si="23"/>
        <v>496</v>
      </c>
      <c r="J210" s="71">
        <f t="shared" si="24"/>
        <v>9732</v>
      </c>
      <c r="K210" s="72">
        <f t="shared" si="25"/>
        <v>-621.50490107773658</v>
      </c>
      <c r="L210" s="190">
        <v>208</v>
      </c>
      <c r="M210" s="191">
        <v>246</v>
      </c>
      <c r="N210" s="191">
        <v>3573</v>
      </c>
      <c r="O210" s="191">
        <v>88323</v>
      </c>
      <c r="P210" s="13">
        <f t="shared" si="20"/>
        <v>24719.563392107473</v>
      </c>
    </row>
    <row r="211" spans="1:16" x14ac:dyDescent="0.2">
      <c r="A211" s="190" t="s">
        <v>156</v>
      </c>
      <c r="B211" s="203">
        <v>62</v>
      </c>
      <c r="C211" s="88" t="s">
        <v>26</v>
      </c>
      <c r="D211" s="193">
        <v>5483</v>
      </c>
      <c r="E211" s="168">
        <v>98895</v>
      </c>
      <c r="F211" s="168">
        <v>6508744</v>
      </c>
      <c r="G211" s="13">
        <f t="shared" si="21"/>
        <v>65814.692350472731</v>
      </c>
      <c r="H211" s="197">
        <f t="shared" si="22"/>
        <v>428</v>
      </c>
      <c r="I211" s="71">
        <f t="shared" si="23"/>
        <v>9981</v>
      </c>
      <c r="J211" s="71">
        <f t="shared" si="24"/>
        <v>1694646</v>
      </c>
      <c r="K211" s="72">
        <f t="shared" si="25"/>
        <v>11671.38533470469</v>
      </c>
      <c r="L211" s="190">
        <v>209</v>
      </c>
      <c r="M211" s="191">
        <v>5055</v>
      </c>
      <c r="N211" s="191">
        <v>88914</v>
      </c>
      <c r="O211" s="191">
        <v>4814098</v>
      </c>
      <c r="P211" s="13">
        <f t="shared" si="20"/>
        <v>54143.307015768041</v>
      </c>
    </row>
    <row r="212" spans="1:16" x14ac:dyDescent="0.2">
      <c r="A212" s="190" t="s">
        <v>156</v>
      </c>
      <c r="B212" s="203">
        <v>621</v>
      </c>
      <c r="C212" s="88" t="s">
        <v>175</v>
      </c>
      <c r="D212" s="193">
        <v>4015</v>
      </c>
      <c r="E212" s="168">
        <v>38392</v>
      </c>
      <c r="F212" s="168">
        <v>2701466</v>
      </c>
      <c r="G212" s="13">
        <f t="shared" si="21"/>
        <v>70365.336528443426</v>
      </c>
      <c r="H212" s="197">
        <f t="shared" si="22"/>
        <v>241</v>
      </c>
      <c r="I212" s="71">
        <f t="shared" si="23"/>
        <v>6573</v>
      </c>
      <c r="J212" s="71">
        <f t="shared" si="24"/>
        <v>689828</v>
      </c>
      <c r="K212" s="72">
        <f t="shared" si="25"/>
        <v>7144.0536471460873</v>
      </c>
      <c r="L212" s="190">
        <v>210</v>
      </c>
      <c r="M212" s="191">
        <v>3774</v>
      </c>
      <c r="N212" s="191">
        <v>31819</v>
      </c>
      <c r="O212" s="191">
        <v>2011638</v>
      </c>
      <c r="P212" s="13">
        <f t="shared" si="20"/>
        <v>63221.282881297338</v>
      </c>
    </row>
    <row r="213" spans="1:16" x14ac:dyDescent="0.2">
      <c r="A213" s="190" t="s">
        <v>156</v>
      </c>
      <c r="B213" s="203">
        <v>622</v>
      </c>
      <c r="C213" s="88" t="s">
        <v>176</v>
      </c>
      <c r="D213" s="193">
        <v>13</v>
      </c>
      <c r="E213" s="168">
        <v>31673</v>
      </c>
      <c r="F213" s="168">
        <v>2922870</v>
      </c>
      <c r="G213" s="13">
        <f t="shared" si="21"/>
        <v>92282.701354465942</v>
      </c>
      <c r="H213" s="197">
        <f t="shared" si="22"/>
        <v>-10</v>
      </c>
      <c r="I213" s="71">
        <f t="shared" si="23"/>
        <v>-960</v>
      </c>
      <c r="J213" s="71">
        <f t="shared" si="24"/>
        <v>799440</v>
      </c>
      <c r="K213" s="72">
        <f t="shared" si="25"/>
        <v>27212.680210225444</v>
      </c>
      <c r="L213" s="190">
        <v>211</v>
      </c>
      <c r="M213" s="191">
        <v>23</v>
      </c>
      <c r="N213" s="191">
        <v>32633</v>
      </c>
      <c r="O213" s="191">
        <v>2123430</v>
      </c>
      <c r="P213" s="13">
        <f t="shared" si="20"/>
        <v>65070.021144240498</v>
      </c>
    </row>
    <row r="214" spans="1:16" x14ac:dyDescent="0.2">
      <c r="A214" s="190" t="s">
        <v>156</v>
      </c>
      <c r="B214" s="203">
        <v>623</v>
      </c>
      <c r="C214" s="88" t="s">
        <v>177</v>
      </c>
      <c r="D214" s="193">
        <v>405</v>
      </c>
      <c r="E214" s="168">
        <v>13292</v>
      </c>
      <c r="F214" s="168">
        <v>430589</v>
      </c>
      <c r="G214" s="13">
        <f t="shared" si="21"/>
        <v>32394.598254589226</v>
      </c>
      <c r="H214" s="197">
        <f t="shared" si="22"/>
        <v>27</v>
      </c>
      <c r="I214" s="71">
        <f t="shared" si="23"/>
        <v>2157</v>
      </c>
      <c r="J214" s="71">
        <f t="shared" si="24"/>
        <v>97306</v>
      </c>
      <c r="K214" s="72">
        <f t="shared" si="25"/>
        <v>2463.4801584958259</v>
      </c>
      <c r="L214" s="190">
        <v>212</v>
      </c>
      <c r="M214" s="191">
        <v>378</v>
      </c>
      <c r="N214" s="191">
        <v>11135</v>
      </c>
      <c r="O214" s="191">
        <v>333283</v>
      </c>
      <c r="P214" s="13">
        <f t="shared" si="20"/>
        <v>29931.1180960934</v>
      </c>
    </row>
    <row r="215" spans="1:16" x14ac:dyDescent="0.2">
      <c r="A215" s="190" t="s">
        <v>156</v>
      </c>
      <c r="B215" s="203">
        <v>624</v>
      </c>
      <c r="C215" s="88" t="s">
        <v>178</v>
      </c>
      <c r="D215" s="193">
        <v>1050</v>
      </c>
      <c r="E215" s="168">
        <v>15538</v>
      </c>
      <c r="F215" s="168">
        <v>453819</v>
      </c>
      <c r="G215" s="13">
        <f t="shared" si="21"/>
        <v>29207.040803192176</v>
      </c>
      <c r="H215" s="197">
        <f t="shared" si="22"/>
        <v>170</v>
      </c>
      <c r="I215" s="71">
        <f t="shared" si="23"/>
        <v>2211</v>
      </c>
      <c r="J215" s="71">
        <f t="shared" si="24"/>
        <v>108072</v>
      </c>
      <c r="K215" s="72">
        <f t="shared" si="25"/>
        <v>3263.6927128492644</v>
      </c>
      <c r="L215" s="190">
        <v>213</v>
      </c>
      <c r="M215" s="191">
        <v>880</v>
      </c>
      <c r="N215" s="191">
        <v>13327</v>
      </c>
      <c r="O215" s="191">
        <v>345747</v>
      </c>
      <c r="P215" s="13">
        <f t="shared" si="20"/>
        <v>25943.348090342912</v>
      </c>
    </row>
    <row r="216" spans="1:16" x14ac:dyDescent="0.2">
      <c r="A216" s="190" t="s">
        <v>157</v>
      </c>
      <c r="B216" s="203">
        <v>62</v>
      </c>
      <c r="C216" s="88" t="s">
        <v>26</v>
      </c>
      <c r="D216" s="193">
        <v>887</v>
      </c>
      <c r="E216" s="168">
        <v>12437</v>
      </c>
      <c r="F216" s="168">
        <v>636088</v>
      </c>
      <c r="G216" s="13">
        <f t="shared" si="21"/>
        <v>51144.809841601673</v>
      </c>
      <c r="H216" s="197">
        <f t="shared" si="22"/>
        <v>27</v>
      </c>
      <c r="I216" s="71">
        <f t="shared" si="23"/>
        <v>1124</v>
      </c>
      <c r="J216" s="71">
        <f t="shared" si="24"/>
        <v>136389</v>
      </c>
      <c r="K216" s="72">
        <f t="shared" si="25"/>
        <v>6974.4748287845578</v>
      </c>
      <c r="L216" s="190">
        <v>214</v>
      </c>
      <c r="M216" s="191">
        <v>860</v>
      </c>
      <c r="N216" s="191">
        <v>11313</v>
      </c>
      <c r="O216" s="191">
        <v>499699</v>
      </c>
      <c r="P216" s="13">
        <f t="shared" si="20"/>
        <v>44170.335012817115</v>
      </c>
    </row>
    <row r="217" spans="1:16" x14ac:dyDescent="0.2">
      <c r="A217" s="190" t="s">
        <v>157</v>
      </c>
      <c r="B217" s="203">
        <v>621</v>
      </c>
      <c r="C217" s="88" t="s">
        <v>175</v>
      </c>
      <c r="D217" s="193">
        <v>574</v>
      </c>
      <c r="E217" s="168">
        <v>5061</v>
      </c>
      <c r="F217" s="168">
        <v>316117</v>
      </c>
      <c r="G217" s="13">
        <f t="shared" si="21"/>
        <v>62461.371270499905</v>
      </c>
      <c r="H217" s="197">
        <f t="shared" si="22"/>
        <v>17</v>
      </c>
      <c r="I217" s="71">
        <f t="shared" si="23"/>
        <v>391</v>
      </c>
      <c r="J217" s="71">
        <f t="shared" si="24"/>
        <v>90110</v>
      </c>
      <c r="K217" s="72">
        <f t="shared" si="25"/>
        <v>14065.868058508473</v>
      </c>
      <c r="L217" s="190">
        <v>215</v>
      </c>
      <c r="M217" s="191">
        <v>557</v>
      </c>
      <c r="N217" s="191">
        <v>4670</v>
      </c>
      <c r="O217" s="191">
        <v>226007</v>
      </c>
      <c r="P217" s="13">
        <f t="shared" si="20"/>
        <v>48395.503211991432</v>
      </c>
    </row>
    <row r="218" spans="1:16" x14ac:dyDescent="0.2">
      <c r="A218" s="190" t="s">
        <v>157</v>
      </c>
      <c r="B218" s="203">
        <v>622</v>
      </c>
      <c r="C218" s="88" t="s">
        <v>176</v>
      </c>
      <c r="D218" s="193">
        <v>2</v>
      </c>
      <c r="E218" s="168" t="s">
        <v>183</v>
      </c>
      <c r="F218" s="168" t="s">
        <v>10</v>
      </c>
      <c r="G218" s="132" t="s">
        <v>48</v>
      </c>
      <c r="H218" s="197">
        <f t="shared" si="22"/>
        <v>-1</v>
      </c>
      <c r="I218" s="132" t="s">
        <v>48</v>
      </c>
      <c r="J218" s="132" t="s">
        <v>48</v>
      </c>
      <c r="K218" s="133" t="s">
        <v>48</v>
      </c>
      <c r="L218" s="190">
        <v>216</v>
      </c>
      <c r="M218" s="191">
        <v>3</v>
      </c>
      <c r="N218" s="191">
        <v>2393</v>
      </c>
      <c r="O218" s="191">
        <v>170198</v>
      </c>
      <c r="P218" s="13">
        <f t="shared" si="20"/>
        <v>71123.276222315078</v>
      </c>
    </row>
    <row r="219" spans="1:16" x14ac:dyDescent="0.2">
      <c r="A219" s="190" t="s">
        <v>157</v>
      </c>
      <c r="B219" s="203">
        <v>623</v>
      </c>
      <c r="C219" s="88" t="s">
        <v>177</v>
      </c>
      <c r="D219" s="193">
        <v>56</v>
      </c>
      <c r="E219" s="168">
        <v>2463</v>
      </c>
      <c r="F219" s="168">
        <v>71950</v>
      </c>
      <c r="G219" s="13">
        <f t="shared" si="21"/>
        <v>29212.342671538776</v>
      </c>
      <c r="H219" s="197">
        <f t="shared" si="22"/>
        <v>0</v>
      </c>
      <c r="I219" s="71">
        <f t="shared" si="23"/>
        <v>640</v>
      </c>
      <c r="J219" s="71">
        <f t="shared" si="24"/>
        <v>22495</v>
      </c>
      <c r="K219" s="72">
        <f t="shared" si="25"/>
        <v>2083.9828251317522</v>
      </c>
      <c r="L219" s="190">
        <v>217</v>
      </c>
      <c r="M219" s="191">
        <v>56</v>
      </c>
      <c r="N219" s="191">
        <v>1823</v>
      </c>
      <c r="O219" s="191">
        <v>49455</v>
      </c>
      <c r="P219" s="13">
        <f t="shared" si="20"/>
        <v>27128.359846407024</v>
      </c>
    </row>
    <row r="220" spans="1:16" x14ac:dyDescent="0.2">
      <c r="A220" s="190" t="s">
        <v>157</v>
      </c>
      <c r="B220" s="203">
        <v>624</v>
      </c>
      <c r="C220" s="88" t="s">
        <v>178</v>
      </c>
      <c r="D220" s="193">
        <v>255</v>
      </c>
      <c r="E220" s="168">
        <v>2705</v>
      </c>
      <c r="F220" s="168">
        <v>64432</v>
      </c>
      <c r="G220" s="13">
        <f t="shared" si="21"/>
        <v>23819.593345656191</v>
      </c>
      <c r="H220" s="197">
        <f t="shared" si="22"/>
        <v>11</v>
      </c>
      <c r="I220" s="71">
        <f t="shared" si="23"/>
        <v>278</v>
      </c>
      <c r="J220" s="71">
        <f t="shared" si="24"/>
        <v>10393</v>
      </c>
      <c r="K220" s="72">
        <f t="shared" si="25"/>
        <v>1553.8331478811597</v>
      </c>
      <c r="L220" s="190">
        <v>218</v>
      </c>
      <c r="M220" s="191">
        <v>244</v>
      </c>
      <c r="N220" s="191">
        <v>2427</v>
      </c>
      <c r="O220" s="191">
        <v>54039</v>
      </c>
      <c r="P220" s="13">
        <f t="shared" si="20"/>
        <v>22265.760197775031</v>
      </c>
    </row>
    <row r="221" spans="1:16" x14ac:dyDescent="0.2">
      <c r="A221" s="190" t="s">
        <v>158</v>
      </c>
      <c r="B221" s="203">
        <v>62</v>
      </c>
      <c r="C221" s="88" t="s">
        <v>26</v>
      </c>
      <c r="D221" s="193">
        <v>623</v>
      </c>
      <c r="E221" s="168">
        <v>10049</v>
      </c>
      <c r="F221" s="168">
        <v>464810</v>
      </c>
      <c r="G221" s="13">
        <f t="shared" si="21"/>
        <v>46254.353667031544</v>
      </c>
      <c r="H221" s="197">
        <f t="shared" si="22"/>
        <v>-38</v>
      </c>
      <c r="I221" s="71">
        <f t="shared" si="23"/>
        <v>259</v>
      </c>
      <c r="J221" s="71">
        <f t="shared" si="24"/>
        <v>56964</v>
      </c>
      <c r="K221" s="72">
        <f t="shared" si="25"/>
        <v>4594.9052502797567</v>
      </c>
      <c r="L221" s="190">
        <v>219</v>
      </c>
      <c r="M221" s="191">
        <v>661</v>
      </c>
      <c r="N221" s="191">
        <v>9790</v>
      </c>
      <c r="O221" s="191">
        <v>407846</v>
      </c>
      <c r="P221" s="13">
        <f t="shared" si="20"/>
        <v>41659.448416751788</v>
      </c>
    </row>
    <row r="222" spans="1:16" x14ac:dyDescent="0.2">
      <c r="A222" s="190" t="s">
        <v>158</v>
      </c>
      <c r="B222" s="203">
        <v>621</v>
      </c>
      <c r="C222" s="88" t="s">
        <v>175</v>
      </c>
      <c r="D222" s="193">
        <v>421</v>
      </c>
      <c r="E222" s="168">
        <v>3642</v>
      </c>
      <c r="F222" s="168">
        <v>188936</v>
      </c>
      <c r="G222" s="13">
        <f t="shared" si="21"/>
        <v>51876.990664470068</v>
      </c>
      <c r="H222" s="197">
        <f t="shared" si="22"/>
        <v>-34</v>
      </c>
      <c r="I222" s="71">
        <f t="shared" si="23"/>
        <v>-59</v>
      </c>
      <c r="J222" s="71">
        <f t="shared" si="24"/>
        <v>17881</v>
      </c>
      <c r="K222" s="72">
        <f t="shared" si="25"/>
        <v>5658.4010940836815</v>
      </c>
      <c r="L222" s="190">
        <v>220</v>
      </c>
      <c r="M222" s="191">
        <v>455</v>
      </c>
      <c r="N222" s="191">
        <v>3701</v>
      </c>
      <c r="O222" s="191">
        <v>171055</v>
      </c>
      <c r="P222" s="13">
        <f t="shared" si="20"/>
        <v>46218.589570386386</v>
      </c>
    </row>
    <row r="223" spans="1:16" x14ac:dyDescent="0.2">
      <c r="A223" s="190" t="s">
        <v>158</v>
      </c>
      <c r="B223" s="203">
        <v>622</v>
      </c>
      <c r="C223" s="88" t="s">
        <v>176</v>
      </c>
      <c r="D223" s="193">
        <v>6</v>
      </c>
      <c r="E223" s="168" t="s">
        <v>186</v>
      </c>
      <c r="F223" s="168" t="s">
        <v>10</v>
      </c>
      <c r="G223" s="132" t="s">
        <v>48</v>
      </c>
      <c r="H223" s="197">
        <f t="shared" si="22"/>
        <v>0</v>
      </c>
      <c r="I223" s="132" t="s">
        <v>48</v>
      </c>
      <c r="J223" s="132" t="s">
        <v>48</v>
      </c>
      <c r="K223" s="133" t="s">
        <v>48</v>
      </c>
      <c r="L223" s="190">
        <v>221</v>
      </c>
      <c r="M223" s="191">
        <v>6</v>
      </c>
      <c r="N223" s="191" t="s">
        <v>186</v>
      </c>
      <c r="O223" s="191" t="s">
        <v>10</v>
      </c>
      <c r="P223" s="132" t="s">
        <v>48</v>
      </c>
    </row>
    <row r="224" spans="1:16" x14ac:dyDescent="0.2">
      <c r="A224" s="190" t="s">
        <v>158</v>
      </c>
      <c r="B224" s="203">
        <v>623</v>
      </c>
      <c r="C224" s="88" t="s">
        <v>177</v>
      </c>
      <c r="D224" s="193">
        <v>84</v>
      </c>
      <c r="E224" s="168">
        <v>2026</v>
      </c>
      <c r="F224" s="168">
        <v>57177</v>
      </c>
      <c r="G224" s="13">
        <f t="shared" si="21"/>
        <v>28221.61895360316</v>
      </c>
      <c r="H224" s="197">
        <f t="shared" si="22"/>
        <v>-20</v>
      </c>
      <c r="I224" s="71">
        <f t="shared" si="23"/>
        <v>-59</v>
      </c>
      <c r="J224" s="71">
        <f t="shared" si="24"/>
        <v>4898</v>
      </c>
      <c r="K224" s="72">
        <f t="shared" si="25"/>
        <v>3147.7580423321742</v>
      </c>
      <c r="L224" s="190">
        <v>222</v>
      </c>
      <c r="M224" s="191">
        <v>104</v>
      </c>
      <c r="N224" s="191">
        <v>2085</v>
      </c>
      <c r="O224" s="191">
        <v>52279</v>
      </c>
      <c r="P224" s="13">
        <f t="shared" si="20"/>
        <v>25073.860911270986</v>
      </c>
    </row>
    <row r="225" spans="1:16" x14ac:dyDescent="0.2">
      <c r="A225" s="190" t="s">
        <v>158</v>
      </c>
      <c r="B225" s="203">
        <v>624</v>
      </c>
      <c r="C225" s="88" t="s">
        <v>178</v>
      </c>
      <c r="D225" s="193">
        <v>112</v>
      </c>
      <c r="E225" s="168">
        <v>1540</v>
      </c>
      <c r="F225" s="168">
        <v>33543</v>
      </c>
      <c r="G225" s="13">
        <f t="shared" si="21"/>
        <v>21781.16883116883</v>
      </c>
      <c r="H225" s="197">
        <f t="shared" si="22"/>
        <v>16</v>
      </c>
      <c r="I225" s="71">
        <f t="shared" si="23"/>
        <v>234</v>
      </c>
      <c r="J225" s="71">
        <f t="shared" si="24"/>
        <v>5531</v>
      </c>
      <c r="K225" s="72">
        <f t="shared" si="25"/>
        <v>332.47051570175245</v>
      </c>
      <c r="L225" s="190">
        <v>223</v>
      </c>
      <c r="M225" s="191">
        <v>96</v>
      </c>
      <c r="N225" s="191">
        <v>1306</v>
      </c>
      <c r="O225" s="191">
        <v>28012</v>
      </c>
      <c r="P225" s="13">
        <f t="shared" si="20"/>
        <v>21448.698315467078</v>
      </c>
    </row>
    <row r="226" spans="1:16" x14ac:dyDescent="0.2">
      <c r="A226" s="190" t="s">
        <v>159</v>
      </c>
      <c r="B226" s="203">
        <v>62</v>
      </c>
      <c r="C226" s="88" t="s">
        <v>26</v>
      </c>
      <c r="D226" s="193">
        <v>8</v>
      </c>
      <c r="E226" s="168" t="s">
        <v>184</v>
      </c>
      <c r="F226" s="168">
        <v>727</v>
      </c>
      <c r="G226" s="132" t="s">
        <v>48</v>
      </c>
      <c r="H226" s="197">
        <f t="shared" si="22"/>
        <v>-3</v>
      </c>
      <c r="I226" s="132" t="s">
        <v>48</v>
      </c>
      <c r="J226" s="71">
        <f t="shared" si="24"/>
        <v>-1465</v>
      </c>
      <c r="K226" s="133" t="s">
        <v>48</v>
      </c>
      <c r="L226" s="190">
        <v>224</v>
      </c>
      <c r="M226" s="191">
        <v>11</v>
      </c>
      <c r="N226" s="191">
        <v>92</v>
      </c>
      <c r="O226" s="191">
        <v>2192</v>
      </c>
      <c r="P226" s="13">
        <f t="shared" si="20"/>
        <v>23826.08695652174</v>
      </c>
    </row>
    <row r="227" spans="1:16" x14ac:dyDescent="0.2">
      <c r="A227" s="190" t="s">
        <v>159</v>
      </c>
      <c r="B227" s="203">
        <v>621</v>
      </c>
      <c r="C227" s="88" t="s">
        <v>175</v>
      </c>
      <c r="D227" s="193">
        <v>2</v>
      </c>
      <c r="E227" s="168" t="s">
        <v>179</v>
      </c>
      <c r="F227" s="168" t="s">
        <v>10</v>
      </c>
      <c r="G227" s="132" t="s">
        <v>48</v>
      </c>
      <c r="H227" s="197">
        <f t="shared" si="22"/>
        <v>0</v>
      </c>
      <c r="I227" s="132" t="s">
        <v>48</v>
      </c>
      <c r="J227" s="132" t="s">
        <v>48</v>
      </c>
      <c r="K227" s="133" t="s">
        <v>48</v>
      </c>
      <c r="L227" s="190">
        <v>225</v>
      </c>
      <c r="M227" s="191">
        <v>2</v>
      </c>
      <c r="N227" s="191" t="s">
        <v>179</v>
      </c>
      <c r="O227" s="191" t="s">
        <v>10</v>
      </c>
      <c r="P227" s="132" t="s">
        <v>48</v>
      </c>
    </row>
    <row r="228" spans="1:16" x14ac:dyDescent="0.2">
      <c r="A228" s="190" t="s">
        <v>159</v>
      </c>
      <c r="B228" s="203">
        <v>622</v>
      </c>
      <c r="C228" s="88" t="s">
        <v>176</v>
      </c>
      <c r="D228" s="193">
        <v>0</v>
      </c>
      <c r="E228" s="168">
        <v>0</v>
      </c>
      <c r="F228" s="168">
        <v>0</v>
      </c>
      <c r="G228" s="132" t="s">
        <v>48</v>
      </c>
      <c r="H228" s="197">
        <f t="shared" si="22"/>
        <v>-1</v>
      </c>
      <c r="I228" s="132" t="s">
        <v>48</v>
      </c>
      <c r="J228" s="132" t="s">
        <v>48</v>
      </c>
      <c r="K228" s="133" t="s">
        <v>48</v>
      </c>
      <c r="L228" s="190">
        <v>226</v>
      </c>
      <c r="M228" s="191">
        <v>1</v>
      </c>
      <c r="N228" s="191" t="s">
        <v>184</v>
      </c>
      <c r="O228" s="191" t="s">
        <v>10</v>
      </c>
      <c r="P228" s="132" t="s">
        <v>48</v>
      </c>
    </row>
    <row r="229" spans="1:16" x14ac:dyDescent="0.2">
      <c r="A229" s="190" t="s">
        <v>159</v>
      </c>
      <c r="B229" s="203">
        <v>624</v>
      </c>
      <c r="C229" s="88" t="s">
        <v>178</v>
      </c>
      <c r="D229" s="193">
        <v>6</v>
      </c>
      <c r="E229" s="168" t="s">
        <v>184</v>
      </c>
      <c r="F229" s="168">
        <v>610</v>
      </c>
      <c r="G229" s="132" t="s">
        <v>48</v>
      </c>
      <c r="H229" s="197">
        <f t="shared" si="22"/>
        <v>-2</v>
      </c>
      <c r="I229" s="132" t="s">
        <v>48</v>
      </c>
      <c r="J229" s="71">
        <f t="shared" si="24"/>
        <v>74</v>
      </c>
      <c r="K229" s="133" t="s">
        <v>48</v>
      </c>
      <c r="L229" s="190">
        <v>227</v>
      </c>
      <c r="M229" s="191">
        <v>8</v>
      </c>
      <c r="N229" s="191" t="s">
        <v>184</v>
      </c>
      <c r="O229" s="191">
        <v>536</v>
      </c>
      <c r="P229" s="132" t="s">
        <v>48</v>
      </c>
    </row>
    <row r="230" spans="1:16" x14ac:dyDescent="0.2">
      <c r="A230" s="190" t="s">
        <v>160</v>
      </c>
      <c r="B230" s="203">
        <v>62</v>
      </c>
      <c r="C230" s="88" t="s">
        <v>26</v>
      </c>
      <c r="D230" s="193">
        <v>114</v>
      </c>
      <c r="E230" s="168">
        <v>1681</v>
      </c>
      <c r="F230" s="168">
        <v>73251</v>
      </c>
      <c r="G230" s="13">
        <f t="shared" si="21"/>
        <v>43575.847709696609</v>
      </c>
      <c r="H230" s="197">
        <f t="shared" si="22"/>
        <v>-3</v>
      </c>
      <c r="I230" s="71">
        <f t="shared" si="23"/>
        <v>-40</v>
      </c>
      <c r="J230" s="71">
        <f t="shared" si="24"/>
        <v>13617</v>
      </c>
      <c r="K230" s="72">
        <f t="shared" si="25"/>
        <v>8925.0632820382743</v>
      </c>
      <c r="L230" s="190">
        <v>228</v>
      </c>
      <c r="M230" s="191">
        <v>117</v>
      </c>
      <c r="N230" s="191">
        <v>1721</v>
      </c>
      <c r="O230" s="191">
        <v>59634</v>
      </c>
      <c r="P230" s="13">
        <f t="shared" si="20"/>
        <v>34650.784427658335</v>
      </c>
    </row>
    <row r="231" spans="1:16" x14ac:dyDescent="0.2">
      <c r="A231" s="190" t="s">
        <v>160</v>
      </c>
      <c r="B231" s="203">
        <v>621</v>
      </c>
      <c r="C231" s="88" t="s">
        <v>175</v>
      </c>
      <c r="D231" s="193">
        <v>75</v>
      </c>
      <c r="E231" s="168">
        <v>521</v>
      </c>
      <c r="F231" s="168">
        <v>19852</v>
      </c>
      <c r="G231" s="13">
        <f t="shared" si="21"/>
        <v>38103.646833013438</v>
      </c>
      <c r="H231" s="197">
        <f t="shared" si="22"/>
        <v>-5</v>
      </c>
      <c r="I231" s="71">
        <f t="shared" si="23"/>
        <v>-95</v>
      </c>
      <c r="J231" s="71">
        <f t="shared" si="24"/>
        <v>170</v>
      </c>
      <c r="K231" s="72">
        <f t="shared" si="25"/>
        <v>6152.348131714738</v>
      </c>
      <c r="L231" s="190">
        <v>229</v>
      </c>
      <c r="M231" s="191">
        <v>80</v>
      </c>
      <c r="N231" s="191">
        <v>616</v>
      </c>
      <c r="O231" s="191">
        <v>19682</v>
      </c>
      <c r="P231" s="13">
        <f t="shared" si="20"/>
        <v>31951.2987012987</v>
      </c>
    </row>
    <row r="232" spans="1:16" x14ac:dyDescent="0.2">
      <c r="A232" s="190" t="s">
        <v>160</v>
      </c>
      <c r="B232" s="203">
        <v>622</v>
      </c>
      <c r="C232" s="88" t="s">
        <v>176</v>
      </c>
      <c r="D232" s="193">
        <v>2</v>
      </c>
      <c r="E232" s="168" t="s">
        <v>185</v>
      </c>
      <c r="F232" s="168" t="s">
        <v>10</v>
      </c>
      <c r="G232" s="132" t="s">
        <v>48</v>
      </c>
      <c r="H232" s="197">
        <f t="shared" si="22"/>
        <v>0</v>
      </c>
      <c r="I232" s="132" t="s">
        <v>48</v>
      </c>
      <c r="J232" s="132" t="s">
        <v>48</v>
      </c>
      <c r="K232" s="133" t="s">
        <v>48</v>
      </c>
      <c r="L232" s="190">
        <v>230</v>
      </c>
      <c r="M232" s="191">
        <v>2</v>
      </c>
      <c r="N232" s="191" t="s">
        <v>185</v>
      </c>
      <c r="O232" s="191" t="s">
        <v>10</v>
      </c>
      <c r="P232" s="132" t="s">
        <v>48</v>
      </c>
    </row>
    <row r="233" spans="1:16" x14ac:dyDescent="0.2">
      <c r="A233" s="190" t="s">
        <v>160</v>
      </c>
      <c r="B233" s="203">
        <v>623</v>
      </c>
      <c r="C233" s="88" t="s">
        <v>177</v>
      </c>
      <c r="D233" s="193">
        <v>10</v>
      </c>
      <c r="E233" s="168" t="s">
        <v>182</v>
      </c>
      <c r="F233" s="168" t="s">
        <v>10</v>
      </c>
      <c r="G233" s="132" t="s">
        <v>48</v>
      </c>
      <c r="H233" s="197">
        <f t="shared" si="22"/>
        <v>-3</v>
      </c>
      <c r="I233" s="132" t="s">
        <v>48</v>
      </c>
      <c r="J233" s="132" t="s">
        <v>48</v>
      </c>
      <c r="K233" s="133" t="s">
        <v>48</v>
      </c>
      <c r="L233" s="190">
        <v>231</v>
      </c>
      <c r="M233" s="191">
        <v>13</v>
      </c>
      <c r="N233" s="191">
        <v>108</v>
      </c>
      <c r="O233" s="191">
        <v>2202</v>
      </c>
      <c r="P233" s="13">
        <f t="shared" si="20"/>
        <v>20388.888888888891</v>
      </c>
    </row>
    <row r="234" spans="1:16" x14ac:dyDescent="0.2">
      <c r="A234" s="190" t="s">
        <v>160</v>
      </c>
      <c r="B234" s="203">
        <v>624</v>
      </c>
      <c r="C234" s="88" t="s">
        <v>178</v>
      </c>
      <c r="D234" s="193">
        <v>27</v>
      </c>
      <c r="E234" s="168">
        <v>287</v>
      </c>
      <c r="F234" s="168">
        <v>5003</v>
      </c>
      <c r="G234" s="13">
        <f t="shared" si="21"/>
        <v>17432.055749128922</v>
      </c>
      <c r="H234" s="197">
        <f t="shared" si="22"/>
        <v>5</v>
      </c>
      <c r="I234" s="71">
        <f t="shared" si="23"/>
        <v>-45</v>
      </c>
      <c r="J234" s="71">
        <f t="shared" si="24"/>
        <v>-850</v>
      </c>
      <c r="K234" s="72">
        <f t="shared" si="25"/>
        <v>-197.46232316023452</v>
      </c>
      <c r="L234" s="190">
        <v>232</v>
      </c>
      <c r="M234" s="191">
        <v>22</v>
      </c>
      <c r="N234" s="191">
        <v>332</v>
      </c>
      <c r="O234" s="191">
        <v>5853</v>
      </c>
      <c r="P234" s="13">
        <f t="shared" si="20"/>
        <v>17629.518072289156</v>
      </c>
    </row>
    <row r="235" spans="1:16" x14ac:dyDescent="0.2">
      <c r="A235" s="190" t="s">
        <v>161</v>
      </c>
      <c r="B235" s="203">
        <v>62</v>
      </c>
      <c r="C235" s="88" t="s">
        <v>26</v>
      </c>
      <c r="D235" s="193">
        <v>865</v>
      </c>
      <c r="E235" s="168">
        <v>22106</v>
      </c>
      <c r="F235" s="168">
        <v>1422200</v>
      </c>
      <c r="G235" s="13">
        <f t="shared" si="21"/>
        <v>64335.474531801323</v>
      </c>
      <c r="H235" s="197">
        <f t="shared" si="22"/>
        <v>2</v>
      </c>
      <c r="I235" s="71">
        <f t="shared" si="23"/>
        <v>3614</v>
      </c>
      <c r="J235" s="71">
        <f t="shared" si="24"/>
        <v>452339</v>
      </c>
      <c r="K235" s="72">
        <f t="shared" si="25"/>
        <v>11887.875570088145</v>
      </c>
      <c r="L235" s="190">
        <v>233</v>
      </c>
      <c r="M235" s="191">
        <v>863</v>
      </c>
      <c r="N235" s="191">
        <v>18492</v>
      </c>
      <c r="O235" s="191">
        <v>969861</v>
      </c>
      <c r="P235" s="13">
        <f t="shared" si="20"/>
        <v>52447.598961713178</v>
      </c>
    </row>
    <row r="236" spans="1:16" x14ac:dyDescent="0.2">
      <c r="A236" s="190" t="s">
        <v>161</v>
      </c>
      <c r="B236" s="203">
        <v>621</v>
      </c>
      <c r="C236" s="88" t="s">
        <v>175</v>
      </c>
      <c r="D236" s="193">
        <v>513</v>
      </c>
      <c r="E236" s="168">
        <v>7792</v>
      </c>
      <c r="F236" s="168">
        <v>594537</v>
      </c>
      <c r="G236" s="13">
        <f t="shared" si="21"/>
        <v>76300.949691991787</v>
      </c>
      <c r="H236" s="197">
        <f t="shared" si="22"/>
        <v>11</v>
      </c>
      <c r="I236" s="71">
        <f t="shared" si="23"/>
        <v>689</v>
      </c>
      <c r="J236" s="71">
        <f t="shared" si="24"/>
        <v>160359</v>
      </c>
      <c r="K236" s="72">
        <f t="shared" si="25"/>
        <v>15174.946594708948</v>
      </c>
      <c r="L236" s="190">
        <v>234</v>
      </c>
      <c r="M236" s="191">
        <v>502</v>
      </c>
      <c r="N236" s="191">
        <v>7103</v>
      </c>
      <c r="O236" s="191">
        <v>434178</v>
      </c>
      <c r="P236" s="13">
        <f t="shared" si="20"/>
        <v>61126.003097282839</v>
      </c>
    </row>
    <row r="237" spans="1:16" x14ac:dyDescent="0.2">
      <c r="A237" s="190" t="s">
        <v>161</v>
      </c>
      <c r="B237" s="203">
        <v>622</v>
      </c>
      <c r="C237" s="88" t="s">
        <v>176</v>
      </c>
      <c r="D237" s="193">
        <v>8</v>
      </c>
      <c r="E237" s="168">
        <v>8349</v>
      </c>
      <c r="F237" s="168">
        <v>683586</v>
      </c>
      <c r="G237" s="13">
        <f t="shared" si="21"/>
        <v>81876.392382321239</v>
      </c>
      <c r="H237" s="197">
        <f t="shared" si="22"/>
        <v>-1</v>
      </c>
      <c r="I237" s="71">
        <f t="shared" si="23"/>
        <v>1436</v>
      </c>
      <c r="J237" s="71">
        <f t="shared" si="24"/>
        <v>249720</v>
      </c>
      <c r="K237" s="72">
        <f t="shared" si="25"/>
        <v>19115.507093734515</v>
      </c>
      <c r="L237" s="190">
        <v>235</v>
      </c>
      <c r="M237" s="191">
        <v>9</v>
      </c>
      <c r="N237" s="191">
        <v>6913</v>
      </c>
      <c r="O237" s="191">
        <v>433866</v>
      </c>
      <c r="P237" s="13">
        <f t="shared" si="20"/>
        <v>62760.885288586724</v>
      </c>
    </row>
    <row r="238" spans="1:16" x14ac:dyDescent="0.2">
      <c r="A238" s="190" t="s">
        <v>161</v>
      </c>
      <c r="B238" s="203">
        <v>623</v>
      </c>
      <c r="C238" s="88" t="s">
        <v>177</v>
      </c>
      <c r="D238" s="193">
        <v>144</v>
      </c>
      <c r="E238" s="168">
        <v>3226</v>
      </c>
      <c r="F238" s="168">
        <v>74481</v>
      </c>
      <c r="G238" s="13">
        <f t="shared" si="21"/>
        <v>23087.724736515811</v>
      </c>
      <c r="H238" s="197">
        <f t="shared" si="22"/>
        <v>-15</v>
      </c>
      <c r="I238" s="71">
        <f t="shared" si="23"/>
        <v>662</v>
      </c>
      <c r="J238" s="71">
        <f t="shared" si="24"/>
        <v>10166</v>
      </c>
      <c r="K238" s="72">
        <f t="shared" si="25"/>
        <v>-1996.1286176183567</v>
      </c>
      <c r="L238" s="190">
        <v>236</v>
      </c>
      <c r="M238" s="191">
        <v>159</v>
      </c>
      <c r="N238" s="191">
        <v>2564</v>
      </c>
      <c r="O238" s="191">
        <v>64315</v>
      </c>
      <c r="P238" s="13">
        <f t="shared" si="20"/>
        <v>25083.853354134168</v>
      </c>
    </row>
    <row r="239" spans="1:16" x14ac:dyDescent="0.2">
      <c r="A239" s="190" t="s">
        <v>161</v>
      </c>
      <c r="B239" s="203">
        <v>624</v>
      </c>
      <c r="C239" s="88" t="s">
        <v>178</v>
      </c>
      <c r="D239" s="193">
        <v>200</v>
      </c>
      <c r="E239" s="168">
        <v>2739</v>
      </c>
      <c r="F239" s="168">
        <v>69596</v>
      </c>
      <c r="G239" s="13">
        <f t="shared" si="21"/>
        <v>25409.273457466228</v>
      </c>
      <c r="H239" s="197">
        <f t="shared" si="22"/>
        <v>7</v>
      </c>
      <c r="I239" s="71">
        <f t="shared" si="23"/>
        <v>827</v>
      </c>
      <c r="J239" s="71">
        <f t="shared" si="24"/>
        <v>32094</v>
      </c>
      <c r="K239" s="72">
        <f t="shared" si="25"/>
        <v>5795.2567210645539</v>
      </c>
      <c r="L239" s="190">
        <v>237</v>
      </c>
      <c r="M239" s="191">
        <v>193</v>
      </c>
      <c r="N239" s="191">
        <v>1912</v>
      </c>
      <c r="O239" s="191">
        <v>37502</v>
      </c>
      <c r="P239" s="13">
        <f t="shared" si="20"/>
        <v>19614.016736401674</v>
      </c>
    </row>
    <row r="240" spans="1:16" x14ac:dyDescent="0.2">
      <c r="A240" s="190" t="s">
        <v>162</v>
      </c>
      <c r="B240" s="203">
        <v>62</v>
      </c>
      <c r="C240" s="88" t="s">
        <v>26</v>
      </c>
      <c r="D240" s="193">
        <v>1447</v>
      </c>
      <c r="E240" s="168">
        <v>23442</v>
      </c>
      <c r="F240" s="168">
        <v>1201816</v>
      </c>
      <c r="G240" s="13">
        <f t="shared" si="21"/>
        <v>51267.639279924922</v>
      </c>
      <c r="H240" s="197">
        <f t="shared" si="22"/>
        <v>-67</v>
      </c>
      <c r="I240" s="71">
        <f t="shared" si="23"/>
        <v>792</v>
      </c>
      <c r="J240" s="71">
        <f t="shared" si="24"/>
        <v>146715</v>
      </c>
      <c r="K240" s="72">
        <f t="shared" si="25"/>
        <v>4684.8136728609024</v>
      </c>
      <c r="L240" s="190">
        <v>238</v>
      </c>
      <c r="M240" s="191">
        <v>1514</v>
      </c>
      <c r="N240" s="191">
        <v>22650</v>
      </c>
      <c r="O240" s="191">
        <v>1055101</v>
      </c>
      <c r="P240" s="13">
        <f t="shared" si="20"/>
        <v>46582.82560706402</v>
      </c>
    </row>
    <row r="241" spans="1:16" x14ac:dyDescent="0.2">
      <c r="A241" s="190" t="s">
        <v>162</v>
      </c>
      <c r="B241" s="203">
        <v>621</v>
      </c>
      <c r="C241" s="88" t="s">
        <v>175</v>
      </c>
      <c r="D241" s="193">
        <v>939</v>
      </c>
      <c r="E241" s="168">
        <v>11182</v>
      </c>
      <c r="F241" s="168">
        <v>715018</v>
      </c>
      <c r="G241" s="13">
        <f t="shared" si="21"/>
        <v>63943.659452691827</v>
      </c>
      <c r="H241" s="197">
        <f t="shared" si="22"/>
        <v>-89</v>
      </c>
      <c r="I241" s="71">
        <f t="shared" si="23"/>
        <v>1307</v>
      </c>
      <c r="J241" s="71">
        <f t="shared" si="24"/>
        <v>170616</v>
      </c>
      <c r="K241" s="72">
        <f t="shared" si="25"/>
        <v>8814.3429969956196</v>
      </c>
      <c r="L241" s="190">
        <v>239</v>
      </c>
      <c r="M241" s="191">
        <v>1028</v>
      </c>
      <c r="N241" s="191">
        <v>9875</v>
      </c>
      <c r="O241" s="191">
        <v>544402</v>
      </c>
      <c r="P241" s="13">
        <f t="shared" si="20"/>
        <v>55129.316455696207</v>
      </c>
    </row>
    <row r="242" spans="1:16" x14ac:dyDescent="0.2">
      <c r="A242" s="190" t="s">
        <v>162</v>
      </c>
      <c r="B242" s="203">
        <v>622</v>
      </c>
      <c r="C242" s="88" t="s">
        <v>176</v>
      </c>
      <c r="D242" s="193">
        <v>7</v>
      </c>
      <c r="E242" s="168">
        <v>3578</v>
      </c>
      <c r="F242" s="168">
        <v>246490</v>
      </c>
      <c r="G242" s="13">
        <f t="shared" si="21"/>
        <v>68890.441587479028</v>
      </c>
      <c r="H242" s="197">
        <f t="shared" si="22"/>
        <v>0</v>
      </c>
      <c r="I242" s="71">
        <f t="shared" si="23"/>
        <v>-1454</v>
      </c>
      <c r="J242" s="71">
        <f t="shared" si="24"/>
        <v>-56099</v>
      </c>
      <c r="K242" s="72">
        <f t="shared" si="25"/>
        <v>8757.4924618828445</v>
      </c>
      <c r="L242" s="190">
        <v>240</v>
      </c>
      <c r="M242" s="191">
        <v>7</v>
      </c>
      <c r="N242" s="191">
        <v>5032</v>
      </c>
      <c r="O242" s="191">
        <v>302589</v>
      </c>
      <c r="P242" s="13">
        <f t="shared" si="20"/>
        <v>60132.949125596184</v>
      </c>
    </row>
    <row r="243" spans="1:16" x14ac:dyDescent="0.2">
      <c r="A243" s="190" t="s">
        <v>162</v>
      </c>
      <c r="B243" s="203">
        <v>623</v>
      </c>
      <c r="C243" s="88" t="s">
        <v>177</v>
      </c>
      <c r="D243" s="193">
        <v>207</v>
      </c>
      <c r="E243" s="168">
        <v>4719</v>
      </c>
      <c r="F243" s="168">
        <v>146121</v>
      </c>
      <c r="G243" s="13">
        <f t="shared" si="21"/>
        <v>30964.399237126512</v>
      </c>
      <c r="H243" s="197">
        <f t="shared" si="22"/>
        <v>21</v>
      </c>
      <c r="I243" s="71">
        <f t="shared" si="23"/>
        <v>691</v>
      </c>
      <c r="J243" s="71">
        <f t="shared" si="24"/>
        <v>23809</v>
      </c>
      <c r="K243" s="72">
        <f t="shared" si="25"/>
        <v>598.95733047308386</v>
      </c>
      <c r="L243" s="190">
        <v>241</v>
      </c>
      <c r="M243" s="191">
        <v>186</v>
      </c>
      <c r="N243" s="191">
        <v>4028</v>
      </c>
      <c r="O243" s="191">
        <v>122312</v>
      </c>
      <c r="P243" s="13">
        <f t="shared" si="20"/>
        <v>30365.441906653428</v>
      </c>
    </row>
    <row r="244" spans="1:16" x14ac:dyDescent="0.2">
      <c r="A244" s="190" t="s">
        <v>162</v>
      </c>
      <c r="B244" s="203">
        <v>624</v>
      </c>
      <c r="C244" s="88" t="s">
        <v>178</v>
      </c>
      <c r="D244" s="193">
        <v>294</v>
      </c>
      <c r="E244" s="168">
        <v>3963</v>
      </c>
      <c r="F244" s="168">
        <v>94187</v>
      </c>
      <c r="G244" s="13">
        <f t="shared" si="21"/>
        <v>23766.590966439566</v>
      </c>
      <c r="H244" s="197">
        <f t="shared" si="22"/>
        <v>1</v>
      </c>
      <c r="I244" s="71">
        <f t="shared" si="23"/>
        <v>248</v>
      </c>
      <c r="J244" s="71">
        <f t="shared" si="24"/>
        <v>8389</v>
      </c>
      <c r="K244" s="72">
        <f t="shared" si="25"/>
        <v>671.57077801426567</v>
      </c>
      <c r="L244" s="190">
        <v>242</v>
      </c>
      <c r="M244" s="191">
        <v>293</v>
      </c>
      <c r="N244" s="191">
        <v>3715</v>
      </c>
      <c r="O244" s="191">
        <v>85798</v>
      </c>
      <c r="P244" s="13">
        <f t="shared" si="20"/>
        <v>23095.0201884253</v>
      </c>
    </row>
    <row r="245" spans="1:16" x14ac:dyDescent="0.2">
      <c r="A245" s="190" t="s">
        <v>163</v>
      </c>
      <c r="B245" s="203">
        <v>62</v>
      </c>
      <c r="C245" s="88" t="s">
        <v>26</v>
      </c>
      <c r="D245" s="193">
        <v>1103</v>
      </c>
      <c r="E245" s="168">
        <v>23373</v>
      </c>
      <c r="F245" s="168">
        <v>1295417</v>
      </c>
      <c r="G245" s="13">
        <f t="shared" si="21"/>
        <v>55423.651221494889</v>
      </c>
      <c r="H245" s="197">
        <f t="shared" si="22"/>
        <v>-7</v>
      </c>
      <c r="I245" s="71">
        <f t="shared" si="23"/>
        <v>1920</v>
      </c>
      <c r="J245" s="71">
        <f t="shared" si="24"/>
        <v>325044</v>
      </c>
      <c r="K245" s="72">
        <f t="shared" si="25"/>
        <v>10191.142947593798</v>
      </c>
      <c r="L245" s="190">
        <v>243</v>
      </c>
      <c r="M245" s="191">
        <v>1110</v>
      </c>
      <c r="N245" s="191">
        <v>21453</v>
      </c>
      <c r="O245" s="191">
        <v>970373</v>
      </c>
      <c r="P245" s="13">
        <f t="shared" si="20"/>
        <v>45232.50827390109</v>
      </c>
    </row>
    <row r="246" spans="1:16" x14ac:dyDescent="0.2">
      <c r="A246" s="190" t="s">
        <v>163</v>
      </c>
      <c r="B246" s="203">
        <v>621</v>
      </c>
      <c r="C246" s="88" t="s">
        <v>175</v>
      </c>
      <c r="D246" s="193">
        <v>808</v>
      </c>
      <c r="E246" s="168">
        <v>9269</v>
      </c>
      <c r="F246" s="168">
        <v>622535</v>
      </c>
      <c r="G246" s="13">
        <f t="shared" si="21"/>
        <v>67163.124393138423</v>
      </c>
      <c r="H246" s="197">
        <f t="shared" si="22"/>
        <v>20</v>
      </c>
      <c r="I246" s="71">
        <f t="shared" si="23"/>
        <v>724</v>
      </c>
      <c r="J246" s="71">
        <f t="shared" si="24"/>
        <v>158554</v>
      </c>
      <c r="K246" s="72">
        <f t="shared" si="25"/>
        <v>12864.587236906707</v>
      </c>
      <c r="L246" s="190">
        <v>244</v>
      </c>
      <c r="M246" s="191">
        <v>788</v>
      </c>
      <c r="N246" s="191">
        <v>8545</v>
      </c>
      <c r="O246" s="191">
        <v>463981</v>
      </c>
      <c r="P246" s="13">
        <f t="shared" si="20"/>
        <v>54298.537156231716</v>
      </c>
    </row>
    <row r="247" spans="1:16" x14ac:dyDescent="0.2">
      <c r="A247" s="190" t="s">
        <v>163</v>
      </c>
      <c r="B247" s="203">
        <v>622</v>
      </c>
      <c r="C247" s="88" t="s">
        <v>176</v>
      </c>
      <c r="D247" s="193">
        <v>7</v>
      </c>
      <c r="E247" s="168">
        <v>7512</v>
      </c>
      <c r="F247" s="168">
        <v>502740</v>
      </c>
      <c r="G247" s="13">
        <f t="shared" si="21"/>
        <v>66924.920127795529</v>
      </c>
      <c r="H247" s="197">
        <f t="shared" si="22"/>
        <v>-3</v>
      </c>
      <c r="I247" s="71">
        <f t="shared" si="23"/>
        <v>885</v>
      </c>
      <c r="J247" s="71">
        <f t="shared" si="24"/>
        <v>147489</v>
      </c>
      <c r="K247" s="72">
        <f t="shared" si="25"/>
        <v>13318.310802308886</v>
      </c>
      <c r="L247" s="190">
        <v>245</v>
      </c>
      <c r="M247" s="191">
        <v>10</v>
      </c>
      <c r="N247" s="191">
        <v>6627</v>
      </c>
      <c r="O247" s="191">
        <v>355251</v>
      </c>
      <c r="P247" s="13">
        <f t="shared" si="20"/>
        <v>53606.609325486643</v>
      </c>
    </row>
    <row r="248" spans="1:16" x14ac:dyDescent="0.2">
      <c r="A248" s="190" t="s">
        <v>163</v>
      </c>
      <c r="B248" s="203">
        <v>623</v>
      </c>
      <c r="C248" s="88" t="s">
        <v>177</v>
      </c>
      <c r="D248" s="193">
        <v>101</v>
      </c>
      <c r="E248" s="168">
        <v>4020</v>
      </c>
      <c r="F248" s="168">
        <v>109987</v>
      </c>
      <c r="G248" s="13">
        <f t="shared" si="21"/>
        <v>27359.95024875622</v>
      </c>
      <c r="H248" s="197">
        <f t="shared" si="22"/>
        <v>-3</v>
      </c>
      <c r="I248" s="71">
        <f t="shared" si="23"/>
        <v>288</v>
      </c>
      <c r="J248" s="71">
        <f t="shared" si="24"/>
        <v>19117</v>
      </c>
      <c r="K248" s="72">
        <f t="shared" si="25"/>
        <v>3011.0756506854814</v>
      </c>
      <c r="L248" s="190">
        <v>246</v>
      </c>
      <c r="M248" s="191">
        <v>104</v>
      </c>
      <c r="N248" s="191">
        <v>3732</v>
      </c>
      <c r="O248" s="191">
        <v>90870</v>
      </c>
      <c r="P248" s="13">
        <f t="shared" si="20"/>
        <v>24348.874598070739</v>
      </c>
    </row>
    <row r="249" spans="1:16" x14ac:dyDescent="0.2">
      <c r="A249" s="190" t="s">
        <v>163</v>
      </c>
      <c r="B249" s="203">
        <v>624</v>
      </c>
      <c r="C249" s="88" t="s">
        <v>178</v>
      </c>
      <c r="D249" s="193">
        <v>187</v>
      </c>
      <c r="E249" s="168">
        <v>2572</v>
      </c>
      <c r="F249" s="168">
        <v>60155</v>
      </c>
      <c r="G249" s="13">
        <f t="shared" si="21"/>
        <v>23388.413685847587</v>
      </c>
      <c r="H249" s="197">
        <f t="shared" si="22"/>
        <v>-21</v>
      </c>
      <c r="I249" s="71">
        <f t="shared" si="23"/>
        <v>23</v>
      </c>
      <c r="J249" s="71">
        <f t="shared" si="24"/>
        <v>-116</v>
      </c>
      <c r="K249" s="72">
        <f t="shared" si="25"/>
        <v>-256.54512152785537</v>
      </c>
      <c r="L249" s="190">
        <v>247</v>
      </c>
      <c r="M249" s="191">
        <v>208</v>
      </c>
      <c r="N249" s="191">
        <v>2549</v>
      </c>
      <c r="O249" s="191">
        <v>60271</v>
      </c>
      <c r="P249" s="13">
        <f t="shared" si="20"/>
        <v>23644.958807375442</v>
      </c>
    </row>
    <row r="250" spans="1:16" x14ac:dyDescent="0.2">
      <c r="A250" s="190" t="s">
        <v>164</v>
      </c>
      <c r="B250" s="203">
        <v>62</v>
      </c>
      <c r="C250" s="88" t="s">
        <v>26</v>
      </c>
      <c r="D250" s="193">
        <v>240</v>
      </c>
      <c r="E250" s="168">
        <v>3569</v>
      </c>
      <c r="F250" s="168">
        <v>164721</v>
      </c>
      <c r="G250" s="13">
        <f t="shared" si="21"/>
        <v>46153.264219669378</v>
      </c>
      <c r="H250" s="197">
        <f t="shared" si="22"/>
        <v>-9</v>
      </c>
      <c r="I250" s="71">
        <f t="shared" si="23"/>
        <v>601</v>
      </c>
      <c r="J250" s="71">
        <f t="shared" si="24"/>
        <v>49636</v>
      </c>
      <c r="K250" s="72">
        <f t="shared" si="25"/>
        <v>7377.994677890405</v>
      </c>
      <c r="L250" s="190">
        <v>248</v>
      </c>
      <c r="M250" s="191">
        <v>249</v>
      </c>
      <c r="N250" s="191">
        <v>2968</v>
      </c>
      <c r="O250" s="191">
        <v>115085</v>
      </c>
      <c r="P250" s="13">
        <f t="shared" si="20"/>
        <v>38775.269541778973</v>
      </c>
    </row>
    <row r="251" spans="1:16" x14ac:dyDescent="0.2">
      <c r="A251" s="190" t="s">
        <v>164</v>
      </c>
      <c r="B251" s="203">
        <v>621</v>
      </c>
      <c r="C251" s="88" t="s">
        <v>175</v>
      </c>
      <c r="D251" s="193">
        <v>176</v>
      </c>
      <c r="E251" s="168">
        <v>1867</v>
      </c>
      <c r="F251" s="168">
        <v>116558</v>
      </c>
      <c r="G251" s="13">
        <f t="shared" si="21"/>
        <v>62430.637386181043</v>
      </c>
      <c r="H251" s="197">
        <f t="shared" si="22"/>
        <v>-9</v>
      </c>
      <c r="I251" s="71">
        <f t="shared" si="23"/>
        <v>33</v>
      </c>
      <c r="J251" s="71">
        <f t="shared" si="24"/>
        <v>27793</v>
      </c>
      <c r="K251" s="72">
        <f t="shared" si="25"/>
        <v>14030.964539943307</v>
      </c>
      <c r="L251" s="190">
        <v>249</v>
      </c>
      <c r="M251" s="191">
        <v>185</v>
      </c>
      <c r="N251" s="191">
        <v>1834</v>
      </c>
      <c r="O251" s="191">
        <v>88765</v>
      </c>
      <c r="P251" s="13">
        <f t="shared" si="20"/>
        <v>48399.672846237736</v>
      </c>
    </row>
    <row r="252" spans="1:16" x14ac:dyDescent="0.2">
      <c r="A252" s="190" t="s">
        <v>164</v>
      </c>
      <c r="B252" s="203">
        <v>622</v>
      </c>
      <c r="C252" s="88" t="s">
        <v>176</v>
      </c>
      <c r="D252" s="193">
        <v>3</v>
      </c>
      <c r="E252" s="168" t="s">
        <v>180</v>
      </c>
      <c r="F252" s="168" t="s">
        <v>10</v>
      </c>
      <c r="G252" s="132" t="s">
        <v>48</v>
      </c>
      <c r="H252" s="197">
        <f t="shared" si="22"/>
        <v>2</v>
      </c>
      <c r="I252" s="132" t="s">
        <v>48</v>
      </c>
      <c r="J252" s="132" t="s">
        <v>48</v>
      </c>
      <c r="K252" s="133" t="s">
        <v>48</v>
      </c>
      <c r="L252" s="190">
        <v>250</v>
      </c>
      <c r="M252" s="191">
        <v>1</v>
      </c>
      <c r="N252" s="191" t="s">
        <v>179</v>
      </c>
      <c r="O252" s="191" t="s">
        <v>10</v>
      </c>
      <c r="P252" s="132" t="s">
        <v>48</v>
      </c>
    </row>
    <row r="253" spans="1:16" x14ac:dyDescent="0.2">
      <c r="A253" s="190" t="s">
        <v>164</v>
      </c>
      <c r="B253" s="203">
        <v>623</v>
      </c>
      <c r="C253" s="88" t="s">
        <v>177</v>
      </c>
      <c r="D253" s="193">
        <v>19</v>
      </c>
      <c r="E253" s="168">
        <v>940</v>
      </c>
      <c r="F253" s="168">
        <v>24126</v>
      </c>
      <c r="G253" s="13">
        <f t="shared" si="21"/>
        <v>25665.957446808508</v>
      </c>
      <c r="H253" s="197">
        <f t="shared" si="22"/>
        <v>2</v>
      </c>
      <c r="I253" s="71">
        <f t="shared" si="23"/>
        <v>333</v>
      </c>
      <c r="J253" s="71">
        <f t="shared" si="24"/>
        <v>8710</v>
      </c>
      <c r="K253" s="72">
        <f t="shared" si="25"/>
        <v>268.92285043288939</v>
      </c>
      <c r="L253" s="190">
        <v>251</v>
      </c>
      <c r="M253" s="191">
        <v>17</v>
      </c>
      <c r="N253" s="191">
        <v>607</v>
      </c>
      <c r="O253" s="191">
        <v>15416</v>
      </c>
      <c r="P253" s="13">
        <f t="shared" si="20"/>
        <v>25397.034596375619</v>
      </c>
    </row>
    <row r="254" spans="1:16" x14ac:dyDescent="0.2">
      <c r="A254" s="190" t="s">
        <v>164</v>
      </c>
      <c r="B254" s="203">
        <v>624</v>
      </c>
      <c r="C254" s="88" t="s">
        <v>178</v>
      </c>
      <c r="D254" s="193">
        <v>42</v>
      </c>
      <c r="E254" s="168">
        <v>476</v>
      </c>
      <c r="F254" s="168">
        <v>9125</v>
      </c>
      <c r="G254" s="13">
        <f t="shared" si="21"/>
        <v>19170.168067226889</v>
      </c>
      <c r="H254" s="197">
        <f t="shared" si="22"/>
        <v>-4</v>
      </c>
      <c r="I254" s="71">
        <f t="shared" si="23"/>
        <v>-51</v>
      </c>
      <c r="J254" s="71">
        <f t="shared" si="24"/>
        <v>-1722</v>
      </c>
      <c r="K254" s="72">
        <f t="shared" si="25"/>
        <v>-1412.3746272702665</v>
      </c>
      <c r="L254" s="190">
        <v>252</v>
      </c>
      <c r="M254" s="191">
        <v>46</v>
      </c>
      <c r="N254" s="191">
        <v>527</v>
      </c>
      <c r="O254" s="191">
        <v>10847</v>
      </c>
      <c r="P254" s="13">
        <f t="shared" si="20"/>
        <v>20582.542694497155</v>
      </c>
    </row>
    <row r="255" spans="1:16" x14ac:dyDescent="0.2">
      <c r="A255" s="190" t="s">
        <v>165</v>
      </c>
      <c r="B255" s="203">
        <v>62</v>
      </c>
      <c r="C255" s="88" t="s">
        <v>26</v>
      </c>
      <c r="D255" s="193">
        <v>143</v>
      </c>
      <c r="E255" s="168">
        <v>2010</v>
      </c>
      <c r="F255" s="168">
        <v>74387</v>
      </c>
      <c r="G255" s="13">
        <f t="shared" si="21"/>
        <v>37008.457711442788</v>
      </c>
      <c r="H255" s="197">
        <f t="shared" si="22"/>
        <v>14</v>
      </c>
      <c r="I255" s="71">
        <f t="shared" si="23"/>
        <v>80</v>
      </c>
      <c r="J255" s="71">
        <f t="shared" si="24"/>
        <v>12895</v>
      </c>
      <c r="K255" s="72">
        <f t="shared" si="25"/>
        <v>5147.3178150697313</v>
      </c>
      <c r="L255" s="190">
        <v>253</v>
      </c>
      <c r="M255" s="191">
        <v>129</v>
      </c>
      <c r="N255" s="191">
        <v>1930</v>
      </c>
      <c r="O255" s="191">
        <v>61492</v>
      </c>
      <c r="P255" s="13">
        <f t="shared" si="20"/>
        <v>31861.139896373057</v>
      </c>
    </row>
    <row r="256" spans="1:16" x14ac:dyDescent="0.2">
      <c r="A256" s="190" t="s">
        <v>165</v>
      </c>
      <c r="B256" s="203">
        <v>621</v>
      </c>
      <c r="C256" s="88" t="s">
        <v>175</v>
      </c>
      <c r="D256" s="193">
        <v>79</v>
      </c>
      <c r="E256" s="168">
        <v>673</v>
      </c>
      <c r="F256" s="168">
        <v>25178</v>
      </c>
      <c r="G256" s="13">
        <f t="shared" si="21"/>
        <v>37411.589895988116</v>
      </c>
      <c r="H256" s="197">
        <f t="shared" si="22"/>
        <v>-1</v>
      </c>
      <c r="I256" s="71">
        <f t="shared" si="23"/>
        <v>-119</v>
      </c>
      <c r="J256" s="71">
        <f t="shared" si="24"/>
        <v>-252</v>
      </c>
      <c r="K256" s="72">
        <f t="shared" si="25"/>
        <v>5303.0040374022537</v>
      </c>
      <c r="L256" s="190">
        <v>254</v>
      </c>
      <c r="M256" s="191">
        <v>80</v>
      </c>
      <c r="N256" s="191">
        <v>792</v>
      </c>
      <c r="O256" s="191">
        <v>25430</v>
      </c>
      <c r="P256" s="13">
        <f t="shared" si="20"/>
        <v>32108.585858585862</v>
      </c>
    </row>
    <row r="257" spans="1:16" x14ac:dyDescent="0.2">
      <c r="A257" s="190" t="s">
        <v>165</v>
      </c>
      <c r="B257" s="203">
        <v>622</v>
      </c>
      <c r="C257" s="88" t="s">
        <v>176</v>
      </c>
      <c r="D257" s="193">
        <v>1</v>
      </c>
      <c r="E257" s="168" t="s">
        <v>180</v>
      </c>
      <c r="F257" s="168" t="s">
        <v>10</v>
      </c>
      <c r="G257" s="132" t="s">
        <v>48</v>
      </c>
      <c r="H257" s="197">
        <f t="shared" si="22"/>
        <v>0</v>
      </c>
      <c r="I257" s="132" t="s">
        <v>48</v>
      </c>
      <c r="J257" s="132" t="s">
        <v>48</v>
      </c>
      <c r="K257" s="133" t="s">
        <v>48</v>
      </c>
      <c r="L257" s="190">
        <v>255</v>
      </c>
      <c r="M257" s="191">
        <v>1</v>
      </c>
      <c r="N257" s="191" t="s">
        <v>180</v>
      </c>
      <c r="O257" s="191" t="s">
        <v>10</v>
      </c>
      <c r="P257" s="132" t="s">
        <v>48</v>
      </c>
    </row>
    <row r="258" spans="1:16" x14ac:dyDescent="0.2">
      <c r="A258" s="190" t="s">
        <v>165</v>
      </c>
      <c r="B258" s="203">
        <v>623</v>
      </c>
      <c r="C258" s="88" t="s">
        <v>177</v>
      </c>
      <c r="D258" s="193">
        <v>22</v>
      </c>
      <c r="E258" s="168">
        <v>331</v>
      </c>
      <c r="F258" s="168">
        <v>7372</v>
      </c>
      <c r="G258" s="13">
        <f t="shared" si="21"/>
        <v>22271.903323262839</v>
      </c>
      <c r="H258" s="197">
        <f t="shared" si="22"/>
        <v>2</v>
      </c>
      <c r="I258" s="71">
        <f t="shared" si="23"/>
        <v>47</v>
      </c>
      <c r="J258" s="71">
        <f t="shared" si="24"/>
        <v>1677</v>
      </c>
      <c r="K258" s="72">
        <f t="shared" si="25"/>
        <v>2219.0864218543866</v>
      </c>
      <c r="L258" s="190">
        <v>256</v>
      </c>
      <c r="M258" s="191">
        <v>20</v>
      </c>
      <c r="N258" s="191">
        <v>284</v>
      </c>
      <c r="O258" s="191">
        <v>5695</v>
      </c>
      <c r="P258" s="13">
        <f t="shared" si="20"/>
        <v>20052.816901408452</v>
      </c>
    </row>
    <row r="259" spans="1:16" x14ac:dyDescent="0.2">
      <c r="A259" s="190" t="s">
        <v>165</v>
      </c>
      <c r="B259" s="203">
        <v>624</v>
      </c>
      <c r="C259" s="88" t="s">
        <v>178</v>
      </c>
      <c r="D259" s="193">
        <v>41</v>
      </c>
      <c r="E259" s="168">
        <v>580</v>
      </c>
      <c r="F259" s="168">
        <v>8787</v>
      </c>
      <c r="G259" s="13">
        <f t="shared" si="21"/>
        <v>15150</v>
      </c>
      <c r="H259" s="197">
        <f t="shared" si="22"/>
        <v>13</v>
      </c>
      <c r="I259" s="71">
        <f t="shared" si="23"/>
        <v>172</v>
      </c>
      <c r="J259" s="71">
        <f t="shared" si="24"/>
        <v>3362</v>
      </c>
      <c r="K259" s="72">
        <f t="shared" si="25"/>
        <v>1853.4313725490192</v>
      </c>
      <c r="L259" s="190">
        <v>257</v>
      </c>
      <c r="M259" s="191">
        <v>28</v>
      </c>
      <c r="N259" s="191">
        <v>408</v>
      </c>
      <c r="O259" s="191">
        <v>5425</v>
      </c>
      <c r="P259" s="13">
        <f t="shared" ref="P259:P288" si="26">O259/N259*1000</f>
        <v>13296.568627450981</v>
      </c>
    </row>
    <row r="260" spans="1:16" x14ac:dyDescent="0.2">
      <c r="A260" s="190" t="s">
        <v>166</v>
      </c>
      <c r="B260" s="203">
        <v>62</v>
      </c>
      <c r="C260" s="88" t="s">
        <v>26</v>
      </c>
      <c r="D260" s="193">
        <v>23</v>
      </c>
      <c r="E260" s="168">
        <v>321</v>
      </c>
      <c r="F260" s="168">
        <v>12097</v>
      </c>
      <c r="G260" s="13">
        <f t="shared" si="21"/>
        <v>37685.358255451712</v>
      </c>
      <c r="H260" s="197">
        <f t="shared" si="22"/>
        <v>-6</v>
      </c>
      <c r="I260" s="71">
        <f t="shared" si="23"/>
        <v>122</v>
      </c>
      <c r="J260" s="71">
        <f t="shared" si="24"/>
        <v>7273</v>
      </c>
      <c r="K260" s="72">
        <f t="shared" si="25"/>
        <v>13444.152225300961</v>
      </c>
      <c r="L260" s="190">
        <v>258</v>
      </c>
      <c r="M260" s="191">
        <v>29</v>
      </c>
      <c r="N260" s="191">
        <v>199</v>
      </c>
      <c r="O260" s="191">
        <v>4824</v>
      </c>
      <c r="P260" s="13">
        <f t="shared" si="26"/>
        <v>24241.206030150752</v>
      </c>
    </row>
    <row r="261" spans="1:16" x14ac:dyDescent="0.2">
      <c r="A261" s="190" t="s">
        <v>166</v>
      </c>
      <c r="B261" s="203">
        <v>621</v>
      </c>
      <c r="C261" s="88" t="s">
        <v>175</v>
      </c>
      <c r="D261" s="193">
        <v>12</v>
      </c>
      <c r="E261" s="168">
        <v>83</v>
      </c>
      <c r="F261" s="168">
        <v>3636</v>
      </c>
      <c r="G261" s="13">
        <f t="shared" ref="G261:G288" si="27">F261/E261*1000</f>
        <v>43807.22891566265</v>
      </c>
      <c r="H261" s="197">
        <f t="shared" ref="H261:H288" si="28">D261-M261</f>
        <v>-4</v>
      </c>
      <c r="I261" s="71">
        <f t="shared" ref="I261:I288" si="29">E261-N261</f>
        <v>-23</v>
      </c>
      <c r="J261" s="71">
        <f t="shared" ref="J261:J288" si="30">F261-O261</f>
        <v>580</v>
      </c>
      <c r="K261" s="72">
        <f t="shared" ref="K261:K288" si="31">G261-P261</f>
        <v>14977.040236417368</v>
      </c>
      <c r="L261" s="190">
        <v>259</v>
      </c>
      <c r="M261" s="191">
        <v>16</v>
      </c>
      <c r="N261" s="191">
        <v>106</v>
      </c>
      <c r="O261" s="191">
        <v>3056</v>
      </c>
      <c r="P261" s="13">
        <f t="shared" si="26"/>
        <v>28830.188679245282</v>
      </c>
    </row>
    <row r="262" spans="1:16" x14ac:dyDescent="0.2">
      <c r="A262" s="190" t="s">
        <v>166</v>
      </c>
      <c r="B262" s="203">
        <v>622</v>
      </c>
      <c r="C262" s="88" t="s">
        <v>176</v>
      </c>
      <c r="D262" s="193">
        <v>1</v>
      </c>
      <c r="E262" s="168" t="s">
        <v>182</v>
      </c>
      <c r="F262" s="168" t="s">
        <v>10</v>
      </c>
      <c r="G262" s="132" t="s">
        <v>48</v>
      </c>
      <c r="H262" s="197">
        <f t="shared" si="28"/>
        <v>-1</v>
      </c>
      <c r="I262" s="132" t="s">
        <v>48</v>
      </c>
      <c r="J262" s="132" t="s">
        <v>48</v>
      </c>
      <c r="K262" s="133" t="s">
        <v>48</v>
      </c>
      <c r="L262" s="190">
        <v>260</v>
      </c>
      <c r="M262" s="191">
        <v>2</v>
      </c>
      <c r="N262" s="191" t="s">
        <v>179</v>
      </c>
      <c r="O262" s="191" t="s">
        <v>10</v>
      </c>
      <c r="P262" s="132" t="s">
        <v>48</v>
      </c>
    </row>
    <row r="263" spans="1:16" x14ac:dyDescent="0.2">
      <c r="A263" s="190" t="s">
        <v>166</v>
      </c>
      <c r="B263" s="203">
        <v>624</v>
      </c>
      <c r="C263" s="88" t="s">
        <v>178</v>
      </c>
      <c r="D263" s="193">
        <v>10</v>
      </c>
      <c r="E263" s="168" t="s">
        <v>184</v>
      </c>
      <c r="F263" s="168" t="s">
        <v>10</v>
      </c>
      <c r="G263" s="132" t="s">
        <v>48</v>
      </c>
      <c r="H263" s="197">
        <f t="shared" si="28"/>
        <v>-1</v>
      </c>
      <c r="I263" s="132" t="s">
        <v>48</v>
      </c>
      <c r="J263" s="132" t="s">
        <v>48</v>
      </c>
      <c r="K263" s="133" t="s">
        <v>48</v>
      </c>
      <c r="L263" s="190">
        <v>261</v>
      </c>
      <c r="M263" s="191">
        <v>11</v>
      </c>
      <c r="N263" s="191" t="s">
        <v>184</v>
      </c>
      <c r="O263" s="191" t="s">
        <v>10</v>
      </c>
      <c r="P263" s="132" t="s">
        <v>48</v>
      </c>
    </row>
    <row r="264" spans="1:16" x14ac:dyDescent="0.2">
      <c r="A264" s="190" t="s">
        <v>167</v>
      </c>
      <c r="B264" s="203">
        <v>62</v>
      </c>
      <c r="C264" s="88" t="s">
        <v>26</v>
      </c>
      <c r="D264" s="193">
        <v>852</v>
      </c>
      <c r="E264" s="168">
        <v>15293</v>
      </c>
      <c r="F264" s="168">
        <v>616285</v>
      </c>
      <c r="G264" s="13">
        <f t="shared" si="27"/>
        <v>40298.502582881054</v>
      </c>
      <c r="H264" s="197">
        <f t="shared" si="28"/>
        <v>44</v>
      </c>
      <c r="I264" s="71">
        <f t="shared" si="29"/>
        <v>1418</v>
      </c>
      <c r="J264" s="71">
        <f t="shared" si="30"/>
        <v>108612</v>
      </c>
      <c r="K264" s="72">
        <f t="shared" si="31"/>
        <v>3709.4575378360096</v>
      </c>
      <c r="L264" s="190">
        <v>262</v>
      </c>
      <c r="M264" s="191">
        <v>808</v>
      </c>
      <c r="N264" s="191">
        <v>13875</v>
      </c>
      <c r="O264" s="191">
        <v>507673</v>
      </c>
      <c r="P264" s="13">
        <f t="shared" si="26"/>
        <v>36589.045045045044</v>
      </c>
    </row>
    <row r="265" spans="1:16" x14ac:dyDescent="0.2">
      <c r="A265" s="190" t="s">
        <v>167</v>
      </c>
      <c r="B265" s="203">
        <v>621</v>
      </c>
      <c r="C265" s="88" t="s">
        <v>175</v>
      </c>
      <c r="D265" s="193">
        <v>586</v>
      </c>
      <c r="E265" s="168">
        <v>4598</v>
      </c>
      <c r="F265" s="168">
        <v>229047</v>
      </c>
      <c r="G265" s="13">
        <f t="shared" si="27"/>
        <v>49814.484558503704</v>
      </c>
      <c r="H265" s="197">
        <f t="shared" si="28"/>
        <v>67</v>
      </c>
      <c r="I265" s="71">
        <f t="shared" si="29"/>
        <v>60</v>
      </c>
      <c r="J265" s="71">
        <f t="shared" si="30"/>
        <v>25920</v>
      </c>
      <c r="K265" s="72">
        <f t="shared" si="31"/>
        <v>5053.1359467804723</v>
      </c>
      <c r="L265" s="190">
        <v>263</v>
      </c>
      <c r="M265" s="191">
        <v>519</v>
      </c>
      <c r="N265" s="191">
        <v>4538</v>
      </c>
      <c r="O265" s="191">
        <v>203127</v>
      </c>
      <c r="P265" s="13">
        <f t="shared" si="26"/>
        <v>44761.348611723231</v>
      </c>
    </row>
    <row r="266" spans="1:16" x14ac:dyDescent="0.2">
      <c r="A266" s="190" t="s">
        <v>167</v>
      </c>
      <c r="B266" s="203">
        <v>622</v>
      </c>
      <c r="C266" s="88" t="s">
        <v>176</v>
      </c>
      <c r="D266" s="193">
        <v>4</v>
      </c>
      <c r="E266" s="168">
        <v>5181</v>
      </c>
      <c r="F266" s="168">
        <v>265620</v>
      </c>
      <c r="G266" s="13">
        <f t="shared" si="27"/>
        <v>51268.094962362477</v>
      </c>
      <c r="H266" s="197">
        <f t="shared" si="28"/>
        <v>-1</v>
      </c>
      <c r="I266" s="71">
        <f t="shared" si="29"/>
        <v>727</v>
      </c>
      <c r="J266" s="71">
        <f t="shared" si="30"/>
        <v>57476</v>
      </c>
      <c r="K266" s="72">
        <f t="shared" si="31"/>
        <v>4536.1686040328859</v>
      </c>
      <c r="L266" s="190">
        <v>264</v>
      </c>
      <c r="M266" s="191">
        <v>5</v>
      </c>
      <c r="N266" s="191">
        <v>4454</v>
      </c>
      <c r="O266" s="191">
        <v>208144</v>
      </c>
      <c r="P266" s="13">
        <f t="shared" si="26"/>
        <v>46731.926358329591</v>
      </c>
    </row>
    <row r="267" spans="1:16" x14ac:dyDescent="0.2">
      <c r="A267" s="190" t="s">
        <v>167</v>
      </c>
      <c r="B267" s="203">
        <v>623</v>
      </c>
      <c r="C267" s="88" t="s">
        <v>177</v>
      </c>
      <c r="D267" s="193">
        <v>124</v>
      </c>
      <c r="E267" s="168">
        <v>3275</v>
      </c>
      <c r="F267" s="168">
        <v>76049</v>
      </c>
      <c r="G267" s="13">
        <f t="shared" si="27"/>
        <v>23221.068702290075</v>
      </c>
      <c r="H267" s="197">
        <f t="shared" si="28"/>
        <v>-4</v>
      </c>
      <c r="I267" s="71">
        <f t="shared" si="29"/>
        <v>320</v>
      </c>
      <c r="J267" s="71">
        <f t="shared" si="30"/>
        <v>21644</v>
      </c>
      <c r="K267" s="72">
        <f t="shared" si="31"/>
        <v>4809.901189599721</v>
      </c>
      <c r="L267" s="190">
        <v>265</v>
      </c>
      <c r="M267" s="191">
        <v>128</v>
      </c>
      <c r="N267" s="191">
        <v>2955</v>
      </c>
      <c r="O267" s="191">
        <v>54405</v>
      </c>
      <c r="P267" s="13">
        <f t="shared" si="26"/>
        <v>18411.167512690354</v>
      </c>
    </row>
    <row r="268" spans="1:16" x14ac:dyDescent="0.2">
      <c r="A268" s="190" t="s">
        <v>167</v>
      </c>
      <c r="B268" s="203">
        <v>624</v>
      </c>
      <c r="C268" s="88" t="s">
        <v>178</v>
      </c>
      <c r="D268" s="193">
        <v>138</v>
      </c>
      <c r="E268" s="168">
        <v>2239</v>
      </c>
      <c r="F268" s="168">
        <v>45569</v>
      </c>
      <c r="G268" s="13">
        <f t="shared" si="27"/>
        <v>20352.389459580168</v>
      </c>
      <c r="H268" s="197">
        <f t="shared" si="28"/>
        <v>-18</v>
      </c>
      <c r="I268" s="71">
        <f t="shared" si="29"/>
        <v>311</v>
      </c>
      <c r="J268" s="71">
        <f t="shared" si="30"/>
        <v>3572</v>
      </c>
      <c r="K268" s="72">
        <f t="shared" si="31"/>
        <v>-1430.2868889675483</v>
      </c>
      <c r="L268" s="190">
        <v>266</v>
      </c>
      <c r="M268" s="191">
        <v>156</v>
      </c>
      <c r="N268" s="191">
        <v>1928</v>
      </c>
      <c r="O268" s="191">
        <v>41997</v>
      </c>
      <c r="P268" s="13">
        <f t="shared" si="26"/>
        <v>21782.676348547717</v>
      </c>
    </row>
    <row r="269" spans="1:16" x14ac:dyDescent="0.2">
      <c r="A269" s="190" t="s">
        <v>168</v>
      </c>
      <c r="B269" s="203">
        <v>62</v>
      </c>
      <c r="C269" s="88" t="s">
        <v>26</v>
      </c>
      <c r="D269" s="193">
        <v>173</v>
      </c>
      <c r="E269" s="168">
        <v>2726</v>
      </c>
      <c r="F269" s="168">
        <v>137425</v>
      </c>
      <c r="G269" s="13">
        <f t="shared" si="27"/>
        <v>50412.692589875274</v>
      </c>
      <c r="H269" s="197">
        <f t="shared" si="28"/>
        <v>1</v>
      </c>
      <c r="I269" s="71">
        <f t="shared" si="29"/>
        <v>49</v>
      </c>
      <c r="J269" s="71">
        <f t="shared" si="30"/>
        <v>24942</v>
      </c>
      <c r="K269" s="72">
        <f t="shared" si="31"/>
        <v>8394.388518153195</v>
      </c>
      <c r="L269" s="190">
        <v>267</v>
      </c>
      <c r="M269" s="191">
        <v>172</v>
      </c>
      <c r="N269" s="191">
        <v>2677</v>
      </c>
      <c r="O269" s="191">
        <v>112483</v>
      </c>
      <c r="P269" s="13">
        <f t="shared" si="26"/>
        <v>42018.304071722079</v>
      </c>
    </row>
    <row r="270" spans="1:16" x14ac:dyDescent="0.2">
      <c r="A270" s="190" t="s">
        <v>168</v>
      </c>
      <c r="B270" s="203">
        <v>621</v>
      </c>
      <c r="C270" s="88" t="s">
        <v>175</v>
      </c>
      <c r="D270" s="193">
        <v>133</v>
      </c>
      <c r="E270" s="168">
        <v>827</v>
      </c>
      <c r="F270" s="168">
        <v>49376</v>
      </c>
      <c r="G270" s="13">
        <f t="shared" si="27"/>
        <v>59704.957678355495</v>
      </c>
      <c r="H270" s="197">
        <f t="shared" si="28"/>
        <v>2</v>
      </c>
      <c r="I270" s="71">
        <f t="shared" si="29"/>
        <v>-227</v>
      </c>
      <c r="J270" s="71">
        <f t="shared" si="30"/>
        <v>-1712</v>
      </c>
      <c r="K270" s="72">
        <f t="shared" si="31"/>
        <v>11234.369443061376</v>
      </c>
      <c r="L270" s="190">
        <v>268</v>
      </c>
      <c r="M270" s="191">
        <v>131</v>
      </c>
      <c r="N270" s="191">
        <v>1054</v>
      </c>
      <c r="O270" s="191">
        <v>51088</v>
      </c>
      <c r="P270" s="13">
        <f t="shared" si="26"/>
        <v>48470.588235294119</v>
      </c>
    </row>
    <row r="271" spans="1:16" x14ac:dyDescent="0.2">
      <c r="A271" s="190" t="s">
        <v>168</v>
      </c>
      <c r="B271" s="203">
        <v>622</v>
      </c>
      <c r="C271" s="88" t="s">
        <v>176</v>
      </c>
      <c r="D271" s="193">
        <v>1</v>
      </c>
      <c r="E271" s="168" t="s">
        <v>183</v>
      </c>
      <c r="F271" s="168" t="s">
        <v>10</v>
      </c>
      <c r="G271" s="132" t="s">
        <v>48</v>
      </c>
      <c r="H271" s="197">
        <f t="shared" si="28"/>
        <v>-1</v>
      </c>
      <c r="I271" s="132" t="s">
        <v>48</v>
      </c>
      <c r="J271" s="132" t="s">
        <v>48</v>
      </c>
      <c r="K271" s="133" t="s">
        <v>48</v>
      </c>
      <c r="L271" s="190">
        <v>269</v>
      </c>
      <c r="M271" s="191">
        <v>2</v>
      </c>
      <c r="N271" s="191" t="s">
        <v>183</v>
      </c>
      <c r="O271" s="191" t="s">
        <v>10</v>
      </c>
      <c r="P271" s="132" t="s">
        <v>48</v>
      </c>
    </row>
    <row r="272" spans="1:16" x14ac:dyDescent="0.2">
      <c r="A272" s="190" t="s">
        <v>168</v>
      </c>
      <c r="B272" s="203">
        <v>623</v>
      </c>
      <c r="C272" s="88" t="s">
        <v>177</v>
      </c>
      <c r="D272" s="193">
        <v>13</v>
      </c>
      <c r="E272" s="168">
        <v>339</v>
      </c>
      <c r="F272" s="168">
        <v>8996</v>
      </c>
      <c r="G272" s="13">
        <f t="shared" si="27"/>
        <v>26536.873156342182</v>
      </c>
      <c r="H272" s="197">
        <f t="shared" si="28"/>
        <v>2</v>
      </c>
      <c r="I272" s="132" t="s">
        <v>48</v>
      </c>
      <c r="J272" s="132" t="s">
        <v>48</v>
      </c>
      <c r="K272" s="133" t="s">
        <v>48</v>
      </c>
      <c r="L272" s="190">
        <v>270</v>
      </c>
      <c r="M272" s="191">
        <v>11</v>
      </c>
      <c r="N272" s="191" t="s">
        <v>182</v>
      </c>
      <c r="O272" s="191" t="s">
        <v>10</v>
      </c>
      <c r="P272" s="132" t="s">
        <v>48</v>
      </c>
    </row>
    <row r="273" spans="1:16" x14ac:dyDescent="0.2">
      <c r="A273" s="190" t="s">
        <v>168</v>
      </c>
      <c r="B273" s="203">
        <v>624</v>
      </c>
      <c r="C273" s="88" t="s">
        <v>178</v>
      </c>
      <c r="D273" s="193">
        <v>26</v>
      </c>
      <c r="E273" s="168">
        <v>244</v>
      </c>
      <c r="F273" s="168">
        <v>4869</v>
      </c>
      <c r="G273" s="13">
        <f t="shared" si="27"/>
        <v>19954.918032786885</v>
      </c>
      <c r="H273" s="197">
        <f t="shared" si="28"/>
        <v>-2</v>
      </c>
      <c r="I273" s="71">
        <f t="shared" si="29"/>
        <v>12</v>
      </c>
      <c r="J273" s="71">
        <f t="shared" si="30"/>
        <v>697</v>
      </c>
      <c r="K273" s="72">
        <f t="shared" si="31"/>
        <v>1972.1594120972295</v>
      </c>
      <c r="L273" s="190">
        <v>271</v>
      </c>
      <c r="M273" s="191">
        <v>28</v>
      </c>
      <c r="N273" s="191">
        <v>232</v>
      </c>
      <c r="O273" s="191">
        <v>4172</v>
      </c>
      <c r="P273" s="13">
        <f t="shared" si="26"/>
        <v>17982.758620689656</v>
      </c>
    </row>
    <row r="274" spans="1:16" x14ac:dyDescent="0.2">
      <c r="A274" s="190" t="s">
        <v>169</v>
      </c>
      <c r="B274" s="203">
        <v>62</v>
      </c>
      <c r="C274" s="88" t="s">
        <v>26</v>
      </c>
      <c r="D274" s="193">
        <v>2588</v>
      </c>
      <c r="E274" s="168">
        <v>33429</v>
      </c>
      <c r="F274" s="168">
        <v>1526077</v>
      </c>
      <c r="G274" s="13">
        <f t="shared" si="27"/>
        <v>45651.290795417153</v>
      </c>
      <c r="H274" s="197">
        <f t="shared" si="28"/>
        <v>262</v>
      </c>
      <c r="I274" s="71">
        <f t="shared" si="29"/>
        <v>4153</v>
      </c>
      <c r="J274" s="71">
        <f t="shared" si="30"/>
        <v>300298</v>
      </c>
      <c r="K274" s="72">
        <f t="shared" si="31"/>
        <v>3781.5339980404678</v>
      </c>
      <c r="L274" s="190">
        <v>272</v>
      </c>
      <c r="M274" s="191">
        <v>2326</v>
      </c>
      <c r="N274" s="191">
        <v>29276</v>
      </c>
      <c r="O274" s="191">
        <v>1225779</v>
      </c>
      <c r="P274" s="13">
        <f t="shared" si="26"/>
        <v>41869.756797376685</v>
      </c>
    </row>
    <row r="275" spans="1:16" x14ac:dyDescent="0.2">
      <c r="A275" s="190" t="s">
        <v>169</v>
      </c>
      <c r="B275" s="203">
        <v>621</v>
      </c>
      <c r="C275" s="88" t="s">
        <v>175</v>
      </c>
      <c r="D275" s="193">
        <v>2040</v>
      </c>
      <c r="E275" s="168">
        <v>15464</v>
      </c>
      <c r="F275" s="168">
        <v>785289</v>
      </c>
      <c r="G275" s="13">
        <f t="shared" si="27"/>
        <v>50781.751163993787</v>
      </c>
      <c r="H275" s="197">
        <f t="shared" si="28"/>
        <v>184</v>
      </c>
      <c r="I275" s="71">
        <f t="shared" si="29"/>
        <v>2591</v>
      </c>
      <c r="J275" s="71">
        <f t="shared" si="30"/>
        <v>155331</v>
      </c>
      <c r="K275" s="72">
        <f t="shared" si="31"/>
        <v>1845.3726974358724</v>
      </c>
      <c r="L275" s="190">
        <v>273</v>
      </c>
      <c r="M275" s="191">
        <v>1856</v>
      </c>
      <c r="N275" s="191">
        <v>12873</v>
      </c>
      <c r="O275" s="191">
        <v>629958</v>
      </c>
      <c r="P275" s="13">
        <f t="shared" si="26"/>
        <v>48936.378466557915</v>
      </c>
    </row>
    <row r="276" spans="1:16" x14ac:dyDescent="0.2">
      <c r="A276" s="190" t="s">
        <v>169</v>
      </c>
      <c r="B276" s="203">
        <v>622</v>
      </c>
      <c r="C276" s="88" t="s">
        <v>176</v>
      </c>
      <c r="D276" s="193">
        <v>9</v>
      </c>
      <c r="E276" s="168">
        <v>7232</v>
      </c>
      <c r="F276" s="168">
        <v>476915</v>
      </c>
      <c r="G276" s="13">
        <f t="shared" si="27"/>
        <v>65945.105088495577</v>
      </c>
      <c r="H276" s="197">
        <f t="shared" si="28"/>
        <v>-2</v>
      </c>
      <c r="I276" s="71">
        <f t="shared" si="29"/>
        <v>-1597</v>
      </c>
      <c r="J276" s="71">
        <f t="shared" si="30"/>
        <v>63834</v>
      </c>
      <c r="K276" s="72">
        <f t="shared" si="31"/>
        <v>19158.266261901401</v>
      </c>
      <c r="L276" s="190">
        <v>274</v>
      </c>
      <c r="M276" s="191">
        <v>11</v>
      </c>
      <c r="N276" s="191">
        <v>8829</v>
      </c>
      <c r="O276" s="191">
        <v>413081</v>
      </c>
      <c r="P276" s="13">
        <f t="shared" si="26"/>
        <v>46786.838826594176</v>
      </c>
    </row>
    <row r="277" spans="1:16" x14ac:dyDescent="0.2">
      <c r="A277" s="190" t="s">
        <v>169</v>
      </c>
      <c r="B277" s="203">
        <v>623</v>
      </c>
      <c r="C277" s="88" t="s">
        <v>177</v>
      </c>
      <c r="D277" s="193">
        <v>199</v>
      </c>
      <c r="E277" s="168">
        <v>5363</v>
      </c>
      <c r="F277" s="168">
        <v>147216</v>
      </c>
      <c r="G277" s="13">
        <f t="shared" si="27"/>
        <v>27450.307663621108</v>
      </c>
      <c r="H277" s="197">
        <f t="shared" si="28"/>
        <v>38</v>
      </c>
      <c r="I277" s="71">
        <f t="shared" si="29"/>
        <v>1691</v>
      </c>
      <c r="J277" s="71">
        <f t="shared" si="30"/>
        <v>59422</v>
      </c>
      <c r="K277" s="72">
        <f t="shared" si="31"/>
        <v>3541.2662692855993</v>
      </c>
      <c r="L277" s="190">
        <v>275</v>
      </c>
      <c r="M277" s="191">
        <v>161</v>
      </c>
      <c r="N277" s="191">
        <v>3672</v>
      </c>
      <c r="O277" s="191">
        <v>87794</v>
      </c>
      <c r="P277" s="13">
        <f t="shared" si="26"/>
        <v>23909.041394335509</v>
      </c>
    </row>
    <row r="278" spans="1:16" x14ac:dyDescent="0.2">
      <c r="A278" s="190" t="s">
        <v>169</v>
      </c>
      <c r="B278" s="203">
        <v>624</v>
      </c>
      <c r="C278" s="88" t="s">
        <v>178</v>
      </c>
      <c r="D278" s="193">
        <v>340</v>
      </c>
      <c r="E278" s="168">
        <v>5370</v>
      </c>
      <c r="F278" s="168">
        <v>116657</v>
      </c>
      <c r="G278" s="13">
        <f t="shared" si="27"/>
        <v>21723.836126629423</v>
      </c>
      <c r="H278" s="197">
        <f t="shared" si="28"/>
        <v>42</v>
      </c>
      <c r="I278" s="71">
        <f t="shared" si="29"/>
        <v>1468</v>
      </c>
      <c r="J278" s="71">
        <f t="shared" si="30"/>
        <v>21711</v>
      </c>
      <c r="K278" s="72">
        <f t="shared" si="31"/>
        <v>-2608.8137964869275</v>
      </c>
      <c r="L278" s="190">
        <v>276</v>
      </c>
      <c r="M278" s="191">
        <v>298</v>
      </c>
      <c r="N278" s="191">
        <v>3902</v>
      </c>
      <c r="O278" s="191">
        <v>94946</v>
      </c>
      <c r="P278" s="13">
        <f t="shared" si="26"/>
        <v>24332.649923116351</v>
      </c>
    </row>
    <row r="279" spans="1:16" x14ac:dyDescent="0.2">
      <c r="A279" s="190" t="s">
        <v>170</v>
      </c>
      <c r="B279" s="203">
        <v>62</v>
      </c>
      <c r="C279" s="88" t="s">
        <v>26</v>
      </c>
      <c r="D279" s="193">
        <v>369</v>
      </c>
      <c r="E279" s="168">
        <v>6650</v>
      </c>
      <c r="F279" s="168">
        <v>321830</v>
      </c>
      <c r="G279" s="13">
        <f t="shared" si="27"/>
        <v>48395.488721804511</v>
      </c>
      <c r="H279" s="197">
        <f t="shared" si="28"/>
        <v>8</v>
      </c>
      <c r="I279" s="71">
        <f t="shared" si="29"/>
        <v>693</v>
      </c>
      <c r="J279" s="71">
        <f t="shared" si="30"/>
        <v>83518</v>
      </c>
      <c r="K279" s="72">
        <f t="shared" si="31"/>
        <v>8390.1168903457219</v>
      </c>
      <c r="L279" s="190">
        <v>277</v>
      </c>
      <c r="M279" s="191">
        <v>361</v>
      </c>
      <c r="N279" s="191">
        <v>5957</v>
      </c>
      <c r="O279" s="191">
        <v>238312</v>
      </c>
      <c r="P279" s="13">
        <f t="shared" si="26"/>
        <v>40005.37183145879</v>
      </c>
    </row>
    <row r="280" spans="1:16" x14ac:dyDescent="0.2">
      <c r="A280" s="190" t="s">
        <v>170</v>
      </c>
      <c r="B280" s="203">
        <v>621</v>
      </c>
      <c r="C280" s="88" t="s">
        <v>175</v>
      </c>
      <c r="D280" s="193">
        <v>225</v>
      </c>
      <c r="E280" s="168">
        <v>2713</v>
      </c>
      <c r="F280" s="168">
        <v>173921</v>
      </c>
      <c r="G280" s="13">
        <f t="shared" si="27"/>
        <v>64106.524143015107</v>
      </c>
      <c r="H280" s="197">
        <f t="shared" si="28"/>
        <v>15</v>
      </c>
      <c r="I280" s="71">
        <f t="shared" si="29"/>
        <v>500</v>
      </c>
      <c r="J280" s="71">
        <f t="shared" si="30"/>
        <v>60212</v>
      </c>
      <c r="K280" s="72">
        <f t="shared" si="31"/>
        <v>12724.23765408605</v>
      </c>
      <c r="L280" s="190">
        <v>278</v>
      </c>
      <c r="M280" s="191">
        <v>210</v>
      </c>
      <c r="N280" s="191">
        <v>2213</v>
      </c>
      <c r="O280" s="191">
        <v>113709</v>
      </c>
      <c r="P280" s="13">
        <f t="shared" si="26"/>
        <v>51382.286488929058</v>
      </c>
    </row>
    <row r="281" spans="1:16" x14ac:dyDescent="0.2">
      <c r="A281" s="190" t="s">
        <v>170</v>
      </c>
      <c r="B281" s="203">
        <v>622</v>
      </c>
      <c r="C281" s="88" t="s">
        <v>176</v>
      </c>
      <c r="D281" s="193">
        <v>2</v>
      </c>
      <c r="E281" s="168" t="s">
        <v>183</v>
      </c>
      <c r="F281" s="168" t="s">
        <v>10</v>
      </c>
      <c r="G281" s="132" t="s">
        <v>48</v>
      </c>
      <c r="H281" s="197">
        <f t="shared" si="28"/>
        <v>0</v>
      </c>
      <c r="I281" s="132" t="s">
        <v>48</v>
      </c>
      <c r="J281" s="132" t="s">
        <v>48</v>
      </c>
      <c r="K281" s="133" t="s">
        <v>48</v>
      </c>
      <c r="L281" s="190">
        <v>279</v>
      </c>
      <c r="M281" s="191">
        <v>2</v>
      </c>
      <c r="N281" s="191" t="s">
        <v>183</v>
      </c>
      <c r="O281" s="191" t="s">
        <v>10</v>
      </c>
      <c r="P281" s="132" t="s">
        <v>48</v>
      </c>
    </row>
    <row r="282" spans="1:16" x14ac:dyDescent="0.2">
      <c r="A282" s="190" t="s">
        <v>170</v>
      </c>
      <c r="B282" s="203">
        <v>623</v>
      </c>
      <c r="C282" s="88" t="s">
        <v>177</v>
      </c>
      <c r="D282" s="193">
        <v>42</v>
      </c>
      <c r="E282" s="168">
        <v>1905</v>
      </c>
      <c r="F282" s="168">
        <v>50020</v>
      </c>
      <c r="G282" s="13">
        <f t="shared" si="27"/>
        <v>26257.217847769029</v>
      </c>
      <c r="H282" s="197">
        <f t="shared" si="28"/>
        <v>3</v>
      </c>
      <c r="I282" s="71">
        <f t="shared" si="29"/>
        <v>243</v>
      </c>
      <c r="J282" s="71">
        <f t="shared" si="30"/>
        <v>5483</v>
      </c>
      <c r="K282" s="72">
        <f t="shared" si="31"/>
        <v>-540.01440253181136</v>
      </c>
      <c r="L282" s="190">
        <v>280</v>
      </c>
      <c r="M282" s="191">
        <v>39</v>
      </c>
      <c r="N282" s="191">
        <v>1662</v>
      </c>
      <c r="O282" s="191">
        <v>44537</v>
      </c>
      <c r="P282" s="13">
        <f t="shared" si="26"/>
        <v>26797.23225030084</v>
      </c>
    </row>
    <row r="283" spans="1:16" x14ac:dyDescent="0.2">
      <c r="A283" s="190" t="s">
        <v>170</v>
      </c>
      <c r="B283" s="203">
        <v>624</v>
      </c>
      <c r="C283" s="88" t="s">
        <v>178</v>
      </c>
      <c r="D283" s="193">
        <v>100</v>
      </c>
      <c r="E283" s="168">
        <v>1005</v>
      </c>
      <c r="F283" s="168">
        <v>20983</v>
      </c>
      <c r="G283" s="13">
        <f t="shared" si="27"/>
        <v>20878.606965174127</v>
      </c>
      <c r="H283" s="197">
        <f t="shared" si="28"/>
        <v>-10</v>
      </c>
      <c r="I283" s="71">
        <f t="shared" si="29"/>
        <v>-42</v>
      </c>
      <c r="J283" s="71">
        <f t="shared" si="30"/>
        <v>-1134</v>
      </c>
      <c r="K283" s="72">
        <f t="shared" si="31"/>
        <v>-245.55731371794536</v>
      </c>
      <c r="L283" s="190">
        <v>281</v>
      </c>
      <c r="M283" s="191">
        <v>110</v>
      </c>
      <c r="N283" s="191">
        <v>1047</v>
      </c>
      <c r="O283" s="191">
        <v>22117</v>
      </c>
      <c r="P283" s="13">
        <f t="shared" si="26"/>
        <v>21124.164278892073</v>
      </c>
    </row>
    <row r="284" spans="1:16" x14ac:dyDescent="0.2">
      <c r="A284" s="190" t="s">
        <v>171</v>
      </c>
      <c r="B284" s="203">
        <v>62</v>
      </c>
      <c r="C284" s="88" t="s">
        <v>26</v>
      </c>
      <c r="D284" s="193">
        <v>74</v>
      </c>
      <c r="E284" s="168">
        <v>2094</v>
      </c>
      <c r="F284" s="168">
        <v>96003</v>
      </c>
      <c r="G284" s="13">
        <f t="shared" si="27"/>
        <v>45846.704871060167</v>
      </c>
      <c r="H284" s="197">
        <f t="shared" si="28"/>
        <v>-26</v>
      </c>
      <c r="I284" s="71">
        <f t="shared" si="29"/>
        <v>-566</v>
      </c>
      <c r="J284" s="71">
        <f t="shared" si="30"/>
        <v>-12100</v>
      </c>
      <c r="K284" s="72">
        <f t="shared" si="31"/>
        <v>5206.4793071503955</v>
      </c>
      <c r="L284" s="190">
        <v>282</v>
      </c>
      <c r="M284" s="191">
        <v>100</v>
      </c>
      <c r="N284" s="191">
        <v>2660</v>
      </c>
      <c r="O284" s="191">
        <v>108103</v>
      </c>
      <c r="P284" s="13">
        <f t="shared" si="26"/>
        <v>40640.225563909771</v>
      </c>
    </row>
    <row r="285" spans="1:16" x14ac:dyDescent="0.2">
      <c r="A285" s="190" t="s">
        <v>171</v>
      </c>
      <c r="B285" s="203">
        <v>621</v>
      </c>
      <c r="C285" s="88" t="s">
        <v>175</v>
      </c>
      <c r="D285" s="193">
        <v>39</v>
      </c>
      <c r="E285" s="168">
        <v>404</v>
      </c>
      <c r="F285" s="168">
        <v>18806</v>
      </c>
      <c r="G285" s="13">
        <f t="shared" si="27"/>
        <v>46549.504950495051</v>
      </c>
      <c r="H285" s="197">
        <f t="shared" si="28"/>
        <v>-15</v>
      </c>
      <c r="I285" s="71">
        <f t="shared" si="29"/>
        <v>-93</v>
      </c>
      <c r="J285" s="71">
        <f t="shared" si="30"/>
        <v>-1493</v>
      </c>
      <c r="K285" s="72">
        <f t="shared" si="31"/>
        <v>5706.4466003944472</v>
      </c>
      <c r="L285" s="190">
        <v>283</v>
      </c>
      <c r="M285" s="191">
        <v>54</v>
      </c>
      <c r="N285" s="191">
        <v>497</v>
      </c>
      <c r="O285" s="191">
        <v>20299</v>
      </c>
      <c r="P285" s="13">
        <f t="shared" si="26"/>
        <v>40843.058350100604</v>
      </c>
    </row>
    <row r="286" spans="1:16" x14ac:dyDescent="0.2">
      <c r="A286" s="190" t="s">
        <v>171</v>
      </c>
      <c r="B286" s="203">
        <v>622</v>
      </c>
      <c r="C286" s="88" t="s">
        <v>176</v>
      </c>
      <c r="D286" s="193">
        <v>1</v>
      </c>
      <c r="E286" s="168" t="s">
        <v>183</v>
      </c>
      <c r="F286" s="168" t="s">
        <v>10</v>
      </c>
      <c r="G286" s="132" t="s">
        <v>48</v>
      </c>
      <c r="H286" s="197">
        <f t="shared" si="28"/>
        <v>0</v>
      </c>
      <c r="I286" s="132" t="s">
        <v>48</v>
      </c>
      <c r="J286" s="132" t="s">
        <v>48</v>
      </c>
      <c r="K286" s="133" t="s">
        <v>48</v>
      </c>
      <c r="L286" s="190">
        <v>284</v>
      </c>
      <c r="M286" s="191">
        <v>1</v>
      </c>
      <c r="N286" s="191" t="s">
        <v>183</v>
      </c>
      <c r="O286" s="191" t="s">
        <v>10</v>
      </c>
      <c r="P286" s="132" t="s">
        <v>48</v>
      </c>
    </row>
    <row r="287" spans="1:16" x14ac:dyDescent="0.2">
      <c r="A287" s="190" t="s">
        <v>171</v>
      </c>
      <c r="B287" s="203">
        <v>623</v>
      </c>
      <c r="C287" s="88" t="s">
        <v>177</v>
      </c>
      <c r="D287" s="193">
        <v>12</v>
      </c>
      <c r="E287" s="168">
        <v>300</v>
      </c>
      <c r="F287" s="168">
        <v>6757</v>
      </c>
      <c r="G287" s="13">
        <f t="shared" si="27"/>
        <v>22523.333333333332</v>
      </c>
      <c r="H287" s="197">
        <f t="shared" si="28"/>
        <v>2</v>
      </c>
      <c r="I287" s="71">
        <f t="shared" si="29"/>
        <v>48</v>
      </c>
      <c r="J287" s="71">
        <f t="shared" si="30"/>
        <v>1174</v>
      </c>
      <c r="K287" s="72">
        <f t="shared" si="31"/>
        <v>368.57142857142753</v>
      </c>
      <c r="L287" s="190">
        <v>285</v>
      </c>
      <c r="M287" s="191">
        <v>10</v>
      </c>
      <c r="N287" s="191">
        <v>252</v>
      </c>
      <c r="O287" s="191">
        <v>5583</v>
      </c>
      <c r="P287" s="13">
        <f t="shared" si="26"/>
        <v>22154.761904761905</v>
      </c>
    </row>
    <row r="288" spans="1:16" x14ac:dyDescent="0.2">
      <c r="A288" s="190" t="s">
        <v>171</v>
      </c>
      <c r="B288" s="204">
        <v>624</v>
      </c>
      <c r="C288" s="205" t="s">
        <v>178</v>
      </c>
      <c r="D288" s="194">
        <v>22</v>
      </c>
      <c r="E288" s="195">
        <v>240</v>
      </c>
      <c r="F288" s="195">
        <v>5717</v>
      </c>
      <c r="G288" s="74">
        <f t="shared" si="27"/>
        <v>23820.833333333332</v>
      </c>
      <c r="H288" s="198">
        <f t="shared" si="28"/>
        <v>-13</v>
      </c>
      <c r="I288" s="75">
        <f t="shared" si="29"/>
        <v>-237</v>
      </c>
      <c r="J288" s="75">
        <f t="shared" si="30"/>
        <v>-1648</v>
      </c>
      <c r="K288" s="76">
        <f t="shared" si="31"/>
        <v>8380.5817610062877</v>
      </c>
      <c r="L288" s="190">
        <v>286</v>
      </c>
      <c r="M288" s="191">
        <v>35</v>
      </c>
      <c r="N288" s="191">
        <v>477</v>
      </c>
      <c r="O288" s="191">
        <v>7365</v>
      </c>
      <c r="P288" s="13">
        <f t="shared" si="26"/>
        <v>15440.251572327044</v>
      </c>
    </row>
  </sheetData>
  <mergeCells count="6">
    <mergeCell ref="M1:P1"/>
    <mergeCell ref="A1:A2"/>
    <mergeCell ref="B1:B2"/>
    <mergeCell ref="C1:C2"/>
    <mergeCell ref="D1:G1"/>
    <mergeCell ref="H1:K1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sqref="A1:A2"/>
    </sheetView>
  </sheetViews>
  <sheetFormatPr defaultRowHeight="12.75" x14ac:dyDescent="0.2"/>
  <cols>
    <col min="1" max="1" width="5.5703125" style="58" bestFit="1" customWidth="1"/>
    <col min="2" max="2" width="39.5703125" style="60" customWidth="1"/>
    <col min="3" max="16" width="10.85546875" style="59" bestFit="1" customWidth="1"/>
    <col min="17" max="17" width="12.7109375" style="59" customWidth="1"/>
    <col min="18" max="16384" width="9.140625" style="59"/>
  </cols>
  <sheetData>
    <row r="1" spans="1:17" s="2" customFormat="1" ht="38.25" customHeight="1" x14ac:dyDescent="0.25">
      <c r="A1" s="369" t="s">
        <v>1</v>
      </c>
      <c r="B1" s="369" t="s">
        <v>2</v>
      </c>
      <c r="C1" s="365" t="s">
        <v>110</v>
      </c>
      <c r="D1" s="365"/>
      <c r="E1" s="365"/>
      <c r="F1" s="365"/>
      <c r="G1" s="365"/>
      <c r="H1" s="365"/>
      <c r="I1" s="365"/>
      <c r="J1" s="366" t="s">
        <v>111</v>
      </c>
      <c r="K1" s="367"/>
      <c r="L1" s="367"/>
      <c r="M1" s="367"/>
      <c r="N1" s="367"/>
      <c r="O1" s="367"/>
      <c r="P1" s="367"/>
      <c r="Q1" s="368"/>
    </row>
    <row r="2" spans="1:17" s="2" customFormat="1" ht="26.25" thickBot="1" x14ac:dyDescent="0.3">
      <c r="A2" s="370"/>
      <c r="B2" s="370"/>
      <c r="C2" s="67">
        <v>2013</v>
      </c>
      <c r="D2" s="67">
        <v>2012</v>
      </c>
      <c r="E2" s="67">
        <v>2011</v>
      </c>
      <c r="F2" s="67">
        <v>2010</v>
      </c>
      <c r="G2" s="67">
        <v>2009</v>
      </c>
      <c r="H2" s="67">
        <v>2008</v>
      </c>
      <c r="I2" s="67">
        <v>2007</v>
      </c>
      <c r="J2" s="68">
        <v>2013</v>
      </c>
      <c r="K2" s="68">
        <v>2012</v>
      </c>
      <c r="L2" s="68">
        <v>2011</v>
      </c>
      <c r="M2" s="68">
        <v>2010</v>
      </c>
      <c r="N2" s="68">
        <v>2009</v>
      </c>
      <c r="O2" s="68">
        <v>2008</v>
      </c>
      <c r="P2" s="68">
        <v>2007</v>
      </c>
      <c r="Q2" s="66" t="s">
        <v>36</v>
      </c>
    </row>
    <row r="3" spans="1:17" ht="13.5" thickTop="1" x14ac:dyDescent="0.2">
      <c r="A3" s="162">
        <v>22</v>
      </c>
      <c r="B3" s="163" t="s">
        <v>9</v>
      </c>
      <c r="C3" s="175">
        <v>1495</v>
      </c>
      <c r="D3" s="164">
        <v>1450</v>
      </c>
      <c r="E3" s="164">
        <v>1327</v>
      </c>
      <c r="F3" s="164">
        <v>1252</v>
      </c>
      <c r="G3" s="164">
        <v>1314</v>
      </c>
      <c r="H3" s="164">
        <v>1421</v>
      </c>
      <c r="I3" s="176">
        <v>1353</v>
      </c>
      <c r="J3" s="164">
        <v>85727</v>
      </c>
      <c r="K3" s="164">
        <v>73770</v>
      </c>
      <c r="L3" s="164">
        <v>70149</v>
      </c>
      <c r="M3" s="164">
        <v>63476</v>
      </c>
      <c r="N3" s="164">
        <v>64172</v>
      </c>
      <c r="O3" s="164">
        <v>63469</v>
      </c>
      <c r="P3" s="164">
        <v>67989</v>
      </c>
      <c r="Q3" s="165">
        <f>J3-P3</f>
        <v>17738</v>
      </c>
    </row>
    <row r="4" spans="1:17" x14ac:dyDescent="0.2">
      <c r="A4" s="166">
        <v>21</v>
      </c>
      <c r="B4" s="167" t="s">
        <v>8</v>
      </c>
      <c r="C4" s="177">
        <v>4550</v>
      </c>
      <c r="D4" s="168">
        <v>5120</v>
      </c>
      <c r="E4" s="168">
        <v>5349</v>
      </c>
      <c r="F4" s="168">
        <v>5356</v>
      </c>
      <c r="G4" s="168">
        <v>5070</v>
      </c>
      <c r="H4" s="168">
        <v>5585</v>
      </c>
      <c r="I4" s="178">
        <v>5241</v>
      </c>
      <c r="J4" s="168">
        <v>215026</v>
      </c>
      <c r="K4" s="168">
        <v>224056</v>
      </c>
      <c r="L4" s="168">
        <v>237242</v>
      </c>
      <c r="M4" s="168">
        <v>228103</v>
      </c>
      <c r="N4" s="168">
        <v>188706</v>
      </c>
      <c r="O4" s="168">
        <v>358841</v>
      </c>
      <c r="P4" s="168">
        <v>291092</v>
      </c>
      <c r="Q4" s="169">
        <f t="shared" ref="Q4:Q21" si="0">J4-P4</f>
        <v>-76066</v>
      </c>
    </row>
    <row r="5" spans="1:17" x14ac:dyDescent="0.2">
      <c r="A5" s="166">
        <v>11</v>
      </c>
      <c r="B5" s="167" t="s">
        <v>7</v>
      </c>
      <c r="C5" s="177">
        <v>13529</v>
      </c>
      <c r="D5" s="168">
        <v>13464</v>
      </c>
      <c r="E5" s="168">
        <v>13172</v>
      </c>
      <c r="F5" s="168">
        <v>12941</v>
      </c>
      <c r="G5" s="168">
        <v>12941</v>
      </c>
      <c r="H5" s="168">
        <v>12984</v>
      </c>
      <c r="I5" s="178">
        <v>13311</v>
      </c>
      <c r="J5" s="168">
        <v>700764</v>
      </c>
      <c r="K5" s="168">
        <v>687175</v>
      </c>
      <c r="L5" s="168">
        <v>648771</v>
      </c>
      <c r="M5" s="168">
        <v>621433</v>
      </c>
      <c r="N5" s="168">
        <v>585837</v>
      </c>
      <c r="O5" s="168">
        <v>707703</v>
      </c>
      <c r="P5" s="168">
        <v>724302</v>
      </c>
      <c r="Q5" s="169">
        <f t="shared" si="0"/>
        <v>-23538</v>
      </c>
    </row>
    <row r="6" spans="1:17" x14ac:dyDescent="0.2">
      <c r="A6" s="166">
        <v>72</v>
      </c>
      <c r="B6" s="167" t="s">
        <v>28</v>
      </c>
      <c r="C6" s="177">
        <v>41792</v>
      </c>
      <c r="D6" s="168">
        <v>39730</v>
      </c>
      <c r="E6" s="168">
        <v>39721</v>
      </c>
      <c r="F6" s="168">
        <v>37987</v>
      </c>
      <c r="G6" s="168">
        <v>36765</v>
      </c>
      <c r="H6" s="168">
        <v>35933</v>
      </c>
      <c r="I6" s="178">
        <v>36046</v>
      </c>
      <c r="J6" s="168">
        <v>2078897</v>
      </c>
      <c r="K6" s="168">
        <v>2016805</v>
      </c>
      <c r="L6" s="168">
        <v>2022191</v>
      </c>
      <c r="M6" s="168">
        <v>1892272</v>
      </c>
      <c r="N6" s="168">
        <v>1851385</v>
      </c>
      <c r="O6" s="168">
        <v>1980650</v>
      </c>
      <c r="P6" s="168">
        <v>2113139</v>
      </c>
      <c r="Q6" s="169">
        <f t="shared" si="0"/>
        <v>-34242</v>
      </c>
    </row>
    <row r="7" spans="1:17" x14ac:dyDescent="0.2">
      <c r="A7" s="166" t="s">
        <v>12</v>
      </c>
      <c r="B7" s="167" t="s">
        <v>13</v>
      </c>
      <c r="C7" s="177">
        <v>46090</v>
      </c>
      <c r="D7" s="168">
        <v>45927</v>
      </c>
      <c r="E7" s="168">
        <v>44333</v>
      </c>
      <c r="F7" s="168">
        <v>42705</v>
      </c>
      <c r="G7" s="168">
        <v>41760</v>
      </c>
      <c r="H7" s="168">
        <v>41701</v>
      </c>
      <c r="I7" s="178">
        <v>43798</v>
      </c>
      <c r="J7" s="168">
        <v>2662021</v>
      </c>
      <c r="K7" s="168">
        <v>2640139</v>
      </c>
      <c r="L7" s="168">
        <v>2597922</v>
      </c>
      <c r="M7" s="168">
        <v>2470142</v>
      </c>
      <c r="N7" s="168">
        <v>2307281</v>
      </c>
      <c r="O7" s="168">
        <v>2626107</v>
      </c>
      <c r="P7" s="168">
        <v>2816601</v>
      </c>
      <c r="Q7" s="169">
        <f t="shared" si="0"/>
        <v>-154580</v>
      </c>
    </row>
    <row r="8" spans="1:17" x14ac:dyDescent="0.2">
      <c r="A8" s="166">
        <v>51</v>
      </c>
      <c r="B8" s="167" t="s">
        <v>19</v>
      </c>
      <c r="C8" s="177">
        <v>59681</v>
      </c>
      <c r="D8" s="168">
        <v>59482</v>
      </c>
      <c r="E8" s="168">
        <v>56596</v>
      </c>
      <c r="F8" s="168">
        <v>54544</v>
      </c>
      <c r="G8" s="168">
        <v>53439</v>
      </c>
      <c r="H8" s="168">
        <v>54218</v>
      </c>
      <c r="I8" s="178">
        <v>54910</v>
      </c>
      <c r="J8" s="168">
        <v>2615169</v>
      </c>
      <c r="K8" s="168">
        <v>2551405</v>
      </c>
      <c r="L8" s="168">
        <v>2418819</v>
      </c>
      <c r="M8" s="168">
        <v>2288316</v>
      </c>
      <c r="N8" s="168">
        <v>2226383</v>
      </c>
      <c r="O8" s="168">
        <v>2409240</v>
      </c>
      <c r="P8" s="168">
        <v>2361883</v>
      </c>
      <c r="Q8" s="169">
        <f t="shared" si="0"/>
        <v>253286</v>
      </c>
    </row>
    <row r="9" spans="1:17" x14ac:dyDescent="0.2">
      <c r="A9" s="166">
        <v>42</v>
      </c>
      <c r="B9" s="167" t="s">
        <v>14</v>
      </c>
      <c r="C9" s="177">
        <v>60876</v>
      </c>
      <c r="D9" s="168">
        <v>61167</v>
      </c>
      <c r="E9" s="168">
        <v>60425</v>
      </c>
      <c r="F9" s="168">
        <v>58528</v>
      </c>
      <c r="G9" s="168">
        <v>57630</v>
      </c>
      <c r="H9" s="168">
        <v>57434</v>
      </c>
      <c r="I9" s="178">
        <v>59504</v>
      </c>
      <c r="J9" s="168">
        <v>6425098</v>
      </c>
      <c r="K9" s="168">
        <v>6536694</v>
      </c>
      <c r="L9" s="168">
        <v>6419484</v>
      </c>
      <c r="M9" s="168">
        <v>6060816</v>
      </c>
      <c r="N9" s="168">
        <v>5863575</v>
      </c>
      <c r="O9" s="168">
        <v>6516545</v>
      </c>
      <c r="P9" s="168">
        <v>6771504</v>
      </c>
      <c r="Q9" s="169">
        <f t="shared" si="0"/>
        <v>-346406</v>
      </c>
    </row>
    <row r="10" spans="1:17" x14ac:dyDescent="0.2">
      <c r="A10" s="166">
        <v>61</v>
      </c>
      <c r="B10" s="167" t="s">
        <v>25</v>
      </c>
      <c r="C10" s="177">
        <v>78286</v>
      </c>
      <c r="D10" s="168">
        <v>74298</v>
      </c>
      <c r="E10" s="168">
        <v>70225</v>
      </c>
      <c r="F10" s="168">
        <v>67623</v>
      </c>
      <c r="G10" s="168">
        <v>66113</v>
      </c>
      <c r="H10" s="168">
        <v>65428</v>
      </c>
      <c r="I10" s="178">
        <v>63509</v>
      </c>
      <c r="J10" s="168">
        <v>1294614</v>
      </c>
      <c r="K10" s="168">
        <v>1246487</v>
      </c>
      <c r="L10" s="168">
        <v>1165317</v>
      </c>
      <c r="M10" s="168">
        <v>1102540</v>
      </c>
      <c r="N10" s="168">
        <v>1049184</v>
      </c>
      <c r="O10" s="168">
        <v>1091812</v>
      </c>
      <c r="P10" s="168">
        <v>1056505</v>
      </c>
      <c r="Q10" s="169">
        <f t="shared" si="0"/>
        <v>238109</v>
      </c>
    </row>
    <row r="11" spans="1:17" x14ac:dyDescent="0.2">
      <c r="A11" s="166">
        <v>52</v>
      </c>
      <c r="B11" s="167" t="s">
        <v>20</v>
      </c>
      <c r="C11" s="177">
        <v>81873</v>
      </c>
      <c r="D11" s="168">
        <v>83765</v>
      </c>
      <c r="E11" s="168">
        <v>82980</v>
      </c>
      <c r="F11" s="168">
        <v>83423</v>
      </c>
      <c r="G11" s="168">
        <v>85501</v>
      </c>
      <c r="H11" s="168">
        <v>86431</v>
      </c>
      <c r="I11" s="178">
        <v>93258</v>
      </c>
      <c r="J11" s="168">
        <v>6251502</v>
      </c>
      <c r="K11" s="168">
        <v>6487961</v>
      </c>
      <c r="L11" s="168">
        <v>6591590</v>
      </c>
      <c r="M11" s="168">
        <v>6971728</v>
      </c>
      <c r="N11" s="168">
        <v>6945542</v>
      </c>
      <c r="O11" s="168">
        <v>7814050</v>
      </c>
      <c r="P11" s="168">
        <v>7868417</v>
      </c>
      <c r="Q11" s="169">
        <f t="shared" si="0"/>
        <v>-1616915</v>
      </c>
    </row>
    <row r="12" spans="1:17" x14ac:dyDescent="0.2">
      <c r="A12" s="166" t="s">
        <v>17</v>
      </c>
      <c r="B12" s="167" t="s">
        <v>18</v>
      </c>
      <c r="C12" s="177">
        <v>139243</v>
      </c>
      <c r="D12" s="168">
        <v>128267</v>
      </c>
      <c r="E12" s="168">
        <v>124763</v>
      </c>
      <c r="F12" s="168">
        <v>120012</v>
      </c>
      <c r="G12" s="168">
        <v>117795</v>
      </c>
      <c r="H12" s="168">
        <v>121060</v>
      </c>
      <c r="I12" s="178">
        <v>126949</v>
      </c>
      <c r="J12" s="168">
        <v>10105237</v>
      </c>
      <c r="K12" s="168">
        <v>9500176</v>
      </c>
      <c r="L12" s="168">
        <v>8876114</v>
      </c>
      <c r="M12" s="168">
        <v>8132625</v>
      </c>
      <c r="N12" s="168">
        <v>7281101</v>
      </c>
      <c r="O12" s="168">
        <v>8987357</v>
      </c>
      <c r="P12" s="168">
        <v>9149882</v>
      </c>
      <c r="Q12" s="169">
        <f t="shared" si="0"/>
        <v>955355</v>
      </c>
    </row>
    <row r="13" spans="1:17" x14ac:dyDescent="0.2">
      <c r="A13" s="166">
        <v>71</v>
      </c>
      <c r="B13" s="167" t="s">
        <v>27</v>
      </c>
      <c r="C13" s="177">
        <v>195103</v>
      </c>
      <c r="D13" s="168">
        <v>189071</v>
      </c>
      <c r="E13" s="168">
        <v>181464</v>
      </c>
      <c r="F13" s="168">
        <v>174501</v>
      </c>
      <c r="G13" s="168">
        <v>168124</v>
      </c>
      <c r="H13" s="168">
        <v>169770</v>
      </c>
      <c r="I13" s="178">
        <v>170959</v>
      </c>
      <c r="J13" s="168">
        <v>6451474</v>
      </c>
      <c r="K13" s="168">
        <v>6277301</v>
      </c>
      <c r="L13" s="168">
        <v>5811668</v>
      </c>
      <c r="M13" s="168">
        <v>5438501</v>
      </c>
      <c r="N13" s="168">
        <v>5218418</v>
      </c>
      <c r="O13" s="168">
        <v>5663823</v>
      </c>
      <c r="P13" s="168">
        <v>5590136</v>
      </c>
      <c r="Q13" s="169">
        <f t="shared" si="0"/>
        <v>861338</v>
      </c>
    </row>
    <row r="14" spans="1:17" x14ac:dyDescent="0.2">
      <c r="A14" s="166">
        <v>23</v>
      </c>
      <c r="B14" s="167" t="s">
        <v>11</v>
      </c>
      <c r="C14" s="177">
        <v>218993</v>
      </c>
      <c r="D14" s="168">
        <v>216569</v>
      </c>
      <c r="E14" s="168">
        <v>219230</v>
      </c>
      <c r="F14" s="168">
        <v>218644</v>
      </c>
      <c r="G14" s="168">
        <v>215644</v>
      </c>
      <c r="H14" s="168">
        <v>216165</v>
      </c>
      <c r="I14" s="178">
        <v>224189</v>
      </c>
      <c r="J14" s="168">
        <v>12207670</v>
      </c>
      <c r="K14" s="168">
        <v>11552985</v>
      </c>
      <c r="L14" s="168">
        <v>11350707</v>
      </c>
      <c r="M14" s="168">
        <v>11070143</v>
      </c>
      <c r="N14" s="168">
        <v>11010113</v>
      </c>
      <c r="O14" s="168">
        <v>13298227</v>
      </c>
      <c r="P14" s="168">
        <v>14947473</v>
      </c>
      <c r="Q14" s="169">
        <f t="shared" si="0"/>
        <v>-2739803</v>
      </c>
    </row>
    <row r="15" spans="1:17" x14ac:dyDescent="0.2">
      <c r="A15" s="166" t="s">
        <v>15</v>
      </c>
      <c r="B15" s="167" t="s">
        <v>16</v>
      </c>
      <c r="C15" s="177">
        <v>228534</v>
      </c>
      <c r="D15" s="168">
        <v>225506</v>
      </c>
      <c r="E15" s="168">
        <v>219494</v>
      </c>
      <c r="F15" s="168">
        <v>214251</v>
      </c>
      <c r="G15" s="168">
        <v>214167</v>
      </c>
      <c r="H15" s="168">
        <v>221240</v>
      </c>
      <c r="I15" s="178">
        <v>232364</v>
      </c>
      <c r="J15" s="168">
        <v>11598036</v>
      </c>
      <c r="K15" s="168">
        <v>11529158</v>
      </c>
      <c r="L15" s="168">
        <v>11196950</v>
      </c>
      <c r="M15" s="168">
        <v>10549537</v>
      </c>
      <c r="N15" s="168">
        <v>10456587</v>
      </c>
      <c r="O15" s="168">
        <v>12186691</v>
      </c>
      <c r="P15" s="168">
        <v>13142346</v>
      </c>
      <c r="Q15" s="169">
        <f t="shared" si="0"/>
        <v>-1544310</v>
      </c>
    </row>
    <row r="16" spans="1:17" s="5" customFormat="1" ht="25.5" x14ac:dyDescent="0.25">
      <c r="A16" s="170">
        <v>56</v>
      </c>
      <c r="B16" s="70" t="s">
        <v>112</v>
      </c>
      <c r="C16" s="17">
        <v>253127</v>
      </c>
      <c r="D16" s="13">
        <v>248479</v>
      </c>
      <c r="E16" s="13">
        <v>247638</v>
      </c>
      <c r="F16" s="13">
        <v>238289</v>
      </c>
      <c r="G16" s="13">
        <v>226049</v>
      </c>
      <c r="H16" s="13">
        <v>218323</v>
      </c>
      <c r="I16" s="18">
        <v>218566</v>
      </c>
      <c r="J16" s="13">
        <v>6182721</v>
      </c>
      <c r="K16" s="13">
        <v>6055322</v>
      </c>
      <c r="L16" s="13">
        <v>5884763</v>
      </c>
      <c r="M16" s="13">
        <v>5610509</v>
      </c>
      <c r="N16" s="13">
        <v>5390038</v>
      </c>
      <c r="O16" s="13">
        <v>5860118</v>
      </c>
      <c r="P16" s="13">
        <v>6017080</v>
      </c>
      <c r="Q16" s="72">
        <f t="shared" si="0"/>
        <v>165641</v>
      </c>
    </row>
    <row r="17" spans="1:17" x14ac:dyDescent="0.2">
      <c r="A17" s="166">
        <v>62</v>
      </c>
      <c r="B17" s="167" t="s">
        <v>26</v>
      </c>
      <c r="C17" s="177">
        <v>269490</v>
      </c>
      <c r="D17" s="168">
        <v>266155</v>
      </c>
      <c r="E17" s="168">
        <v>275167</v>
      </c>
      <c r="F17" s="168">
        <v>273865</v>
      </c>
      <c r="G17" s="168">
        <v>265115</v>
      </c>
      <c r="H17" s="168">
        <v>254826</v>
      </c>
      <c r="I17" s="178">
        <v>250895</v>
      </c>
      <c r="J17" s="168">
        <v>9015847</v>
      </c>
      <c r="K17" s="168">
        <v>8983277</v>
      </c>
      <c r="L17" s="168">
        <v>8872392</v>
      </c>
      <c r="M17" s="168">
        <v>8678274</v>
      </c>
      <c r="N17" s="168">
        <v>8563978</v>
      </c>
      <c r="O17" s="168">
        <v>8935784</v>
      </c>
      <c r="P17" s="168">
        <v>8693736</v>
      </c>
      <c r="Q17" s="169">
        <f t="shared" si="0"/>
        <v>322111</v>
      </c>
    </row>
    <row r="18" spans="1:17" x14ac:dyDescent="0.2">
      <c r="A18" s="166">
        <v>53</v>
      </c>
      <c r="B18" s="167" t="s">
        <v>21</v>
      </c>
      <c r="C18" s="177">
        <v>306663</v>
      </c>
      <c r="D18" s="168">
        <v>303819</v>
      </c>
      <c r="E18" s="168">
        <v>299602</v>
      </c>
      <c r="F18" s="168">
        <v>301369</v>
      </c>
      <c r="G18" s="168">
        <v>304112</v>
      </c>
      <c r="H18" s="168">
        <v>273145</v>
      </c>
      <c r="I18" s="178">
        <v>306320</v>
      </c>
      <c r="J18" s="168">
        <v>36782068</v>
      </c>
      <c r="K18" s="168">
        <v>35369379</v>
      </c>
      <c r="L18" s="168">
        <v>33363137</v>
      </c>
      <c r="M18" s="168">
        <v>32647363</v>
      </c>
      <c r="N18" s="168">
        <v>32140109</v>
      </c>
      <c r="O18" s="168">
        <v>24073468</v>
      </c>
      <c r="P18" s="168">
        <v>27231719</v>
      </c>
      <c r="Q18" s="169">
        <f t="shared" si="0"/>
        <v>9550349</v>
      </c>
    </row>
    <row r="19" spans="1:17" x14ac:dyDescent="0.2">
      <c r="A19" s="166">
        <v>81</v>
      </c>
      <c r="B19" s="167" t="s">
        <v>29</v>
      </c>
      <c r="C19" s="177">
        <v>468857</v>
      </c>
      <c r="D19" s="168">
        <v>453196</v>
      </c>
      <c r="E19" s="168">
        <v>443840</v>
      </c>
      <c r="F19" s="168">
        <v>416595</v>
      </c>
      <c r="G19" s="168">
        <v>392061</v>
      </c>
      <c r="H19" s="168">
        <v>377908</v>
      </c>
      <c r="I19" s="178">
        <v>377791</v>
      </c>
      <c r="J19" s="168">
        <v>13298291</v>
      </c>
      <c r="K19" s="168">
        <v>12843965</v>
      </c>
      <c r="L19" s="168">
        <v>12264719</v>
      </c>
      <c r="M19" s="168">
        <v>11487649</v>
      </c>
      <c r="N19" s="168">
        <v>11005881</v>
      </c>
      <c r="O19" s="168">
        <v>11784951</v>
      </c>
      <c r="P19" s="168">
        <v>12194043</v>
      </c>
      <c r="Q19" s="169">
        <f t="shared" si="0"/>
        <v>1104248</v>
      </c>
    </row>
    <row r="20" spans="1:17" x14ac:dyDescent="0.2">
      <c r="A20" s="166">
        <v>54</v>
      </c>
      <c r="B20" s="167" t="s">
        <v>22</v>
      </c>
      <c r="C20" s="177">
        <v>515814</v>
      </c>
      <c r="D20" s="168">
        <v>510600</v>
      </c>
      <c r="E20" s="168">
        <v>501688</v>
      </c>
      <c r="F20" s="168">
        <v>492524</v>
      </c>
      <c r="G20" s="168">
        <v>480335</v>
      </c>
      <c r="H20" s="168">
        <v>474881</v>
      </c>
      <c r="I20" s="178">
        <v>478216</v>
      </c>
      <c r="J20" s="168">
        <v>24914652</v>
      </c>
      <c r="K20" s="168">
        <v>24852250</v>
      </c>
      <c r="L20" s="168">
        <v>23995878</v>
      </c>
      <c r="M20" s="168">
        <v>23002034</v>
      </c>
      <c r="N20" s="168">
        <v>21740159</v>
      </c>
      <c r="O20" s="168">
        <v>23224740</v>
      </c>
      <c r="P20" s="168">
        <v>23455719</v>
      </c>
      <c r="Q20" s="169">
        <f t="shared" si="0"/>
        <v>1458933</v>
      </c>
    </row>
    <row r="21" spans="1:17" x14ac:dyDescent="0.2">
      <c r="A21" s="171">
        <v>0</v>
      </c>
      <c r="B21" s="172" t="s">
        <v>6</v>
      </c>
      <c r="C21" s="179">
        <v>2983996</v>
      </c>
      <c r="D21" s="173">
        <v>2926065</v>
      </c>
      <c r="E21" s="173">
        <v>2887014</v>
      </c>
      <c r="F21" s="173">
        <v>2814409</v>
      </c>
      <c r="G21" s="173">
        <v>2743935</v>
      </c>
      <c r="H21" s="173">
        <v>2688453</v>
      </c>
      <c r="I21" s="180">
        <v>2757179</v>
      </c>
      <c r="J21" s="173">
        <v>152884814</v>
      </c>
      <c r="K21" s="173">
        <v>149428305</v>
      </c>
      <c r="L21" s="173">
        <v>143787813</v>
      </c>
      <c r="M21" s="173">
        <v>138315461</v>
      </c>
      <c r="N21" s="173">
        <v>133888449</v>
      </c>
      <c r="O21" s="173">
        <v>137583576</v>
      </c>
      <c r="P21" s="173">
        <v>144493566</v>
      </c>
      <c r="Q21" s="174">
        <f t="shared" si="0"/>
        <v>8391248</v>
      </c>
    </row>
    <row r="23" spans="1:17" ht="13.5" thickBot="1" x14ac:dyDescent="0.25">
      <c r="C23" s="61">
        <v>2007</v>
      </c>
      <c r="D23" s="61">
        <v>2008</v>
      </c>
      <c r="E23" s="61">
        <v>2009</v>
      </c>
      <c r="F23" s="61">
        <v>2010</v>
      </c>
      <c r="G23" s="61">
        <v>2011</v>
      </c>
      <c r="H23" s="61">
        <v>2012</v>
      </c>
      <c r="I23" s="61">
        <v>2013</v>
      </c>
    </row>
    <row r="24" spans="1:17" ht="13.5" thickTop="1" x14ac:dyDescent="0.2">
      <c r="B24" s="62" t="s">
        <v>110</v>
      </c>
      <c r="C24" s="63">
        <v>2757179</v>
      </c>
      <c r="D24" s="63">
        <v>2688453</v>
      </c>
      <c r="E24" s="63">
        <v>2743935</v>
      </c>
      <c r="F24" s="63">
        <v>2814409</v>
      </c>
      <c r="G24" s="63">
        <v>2887014</v>
      </c>
      <c r="H24" s="63">
        <v>2926065</v>
      </c>
      <c r="I24" s="63">
        <v>2983996</v>
      </c>
    </row>
    <row r="25" spans="1:17" x14ac:dyDescent="0.2">
      <c r="B25" s="64" t="s">
        <v>111</v>
      </c>
      <c r="C25" s="65">
        <v>144493566</v>
      </c>
      <c r="D25" s="65">
        <v>137583576</v>
      </c>
      <c r="E25" s="65">
        <v>133888449</v>
      </c>
      <c r="F25" s="65">
        <v>138315461</v>
      </c>
      <c r="G25" s="65">
        <v>143787813</v>
      </c>
      <c r="H25" s="65">
        <v>149428305</v>
      </c>
      <c r="I25" s="65">
        <v>152884814</v>
      </c>
    </row>
  </sheetData>
  <sortState ref="A3:P21">
    <sortCondition ref="C3:C21"/>
  </sortState>
  <mergeCells count="4">
    <mergeCell ref="C1:I1"/>
    <mergeCell ref="J1:Q1"/>
    <mergeCell ref="A1:A2"/>
    <mergeCell ref="B1:B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8"/>
  <sheetViews>
    <sheetView workbookViewId="0">
      <pane ySplit="2" topLeftCell="A695" activePane="bottomLeft" state="frozen"/>
      <selection pane="bottomLeft" activeCell="A726" sqref="A726"/>
    </sheetView>
  </sheetViews>
  <sheetFormatPr defaultRowHeight="12.75" x14ac:dyDescent="0.25"/>
  <cols>
    <col min="1" max="1" width="19.7109375" style="3" bestFit="1" customWidth="1"/>
    <col min="2" max="2" width="5.5703125" style="37" bestFit="1" customWidth="1"/>
    <col min="3" max="3" width="40.140625" style="1" customWidth="1"/>
    <col min="4" max="4" width="11.28515625" style="4" bestFit="1" customWidth="1"/>
    <col min="5" max="5" width="9.85546875" style="4" bestFit="1" customWidth="1"/>
    <col min="6" max="6" width="8.28515625" style="3" bestFit="1" customWidth="1"/>
    <col min="7" max="7" width="11.28515625" style="3" bestFit="1" customWidth="1"/>
    <col min="8" max="9" width="9.140625" style="3"/>
    <col min="10" max="10" width="9.28515625" style="4" bestFit="1" customWidth="1"/>
    <col min="11" max="11" width="9.85546875" style="4" bestFit="1" customWidth="1"/>
    <col min="12" max="12" width="9.140625" style="3"/>
    <col min="13" max="13" width="5" style="3" bestFit="1" customWidth="1"/>
    <col min="14" max="16384" width="9.140625" style="3"/>
  </cols>
  <sheetData>
    <row r="1" spans="1:13" s="37" customFormat="1" ht="15" customHeight="1" x14ac:dyDescent="0.25">
      <c r="A1" s="372" t="s">
        <v>0</v>
      </c>
      <c r="B1" s="372" t="s">
        <v>1</v>
      </c>
      <c r="C1" s="372" t="s">
        <v>2</v>
      </c>
      <c r="D1" s="374">
        <v>2013</v>
      </c>
      <c r="E1" s="374"/>
      <c r="F1" s="374"/>
      <c r="G1" s="375" t="s">
        <v>39</v>
      </c>
      <c r="H1" s="375"/>
      <c r="I1" s="375"/>
      <c r="J1" s="371">
        <v>2007</v>
      </c>
      <c r="K1" s="371"/>
    </row>
    <row r="2" spans="1:13" s="2" customFormat="1" ht="51.75" thickBot="1" x14ac:dyDescent="0.3">
      <c r="A2" s="373"/>
      <c r="B2" s="373"/>
      <c r="C2" s="373"/>
      <c r="D2" s="126" t="s">
        <v>173</v>
      </c>
      <c r="E2" s="126" t="s">
        <v>111</v>
      </c>
      <c r="F2" s="35" t="s">
        <v>172</v>
      </c>
      <c r="G2" s="40" t="s">
        <v>173</v>
      </c>
      <c r="H2" s="40" t="s">
        <v>111</v>
      </c>
      <c r="I2" s="35" t="s">
        <v>172</v>
      </c>
      <c r="J2" s="125" t="s">
        <v>3</v>
      </c>
      <c r="K2" s="125" t="s">
        <v>111</v>
      </c>
      <c r="L2" s="35" t="s">
        <v>172</v>
      </c>
      <c r="M2" s="2" t="s">
        <v>40</v>
      </c>
    </row>
    <row r="3" spans="1:13" ht="13.5" thickTop="1" x14ac:dyDescent="0.25">
      <c r="A3" s="7" t="s">
        <v>114</v>
      </c>
      <c r="B3" s="286">
        <v>0</v>
      </c>
      <c r="C3" s="8" t="s">
        <v>6</v>
      </c>
      <c r="D3" s="90">
        <v>124216</v>
      </c>
      <c r="E3" s="9">
        <v>6028652</v>
      </c>
      <c r="F3" s="134">
        <f t="shared" ref="F3:F22" si="0">E3/D3*1000</f>
        <v>48533.618857474074</v>
      </c>
      <c r="G3" s="135">
        <f t="shared" ref="G3:G22" si="1">D3-J3</f>
        <v>13852</v>
      </c>
      <c r="H3" s="135">
        <f t="shared" ref="H3:H22" si="2">E3-K3</f>
        <v>611600</v>
      </c>
      <c r="I3" s="136">
        <f t="shared" ref="I3:I22" si="3">F3-L3</f>
        <v>-549.88663344687666</v>
      </c>
      <c r="J3" s="4">
        <v>110364</v>
      </c>
      <c r="K3" s="4">
        <v>5417052</v>
      </c>
      <c r="L3" s="28">
        <f t="shared" ref="L3:L66" si="4">K3/J3*1000</f>
        <v>49083.50549092095</v>
      </c>
      <c r="M3" s="3">
        <v>1</v>
      </c>
    </row>
    <row r="4" spans="1:13" x14ac:dyDescent="0.25">
      <c r="A4" s="11" t="s">
        <v>114</v>
      </c>
      <c r="B4" s="170">
        <v>11</v>
      </c>
      <c r="C4" s="12" t="s">
        <v>7</v>
      </c>
      <c r="D4" s="91">
        <v>209</v>
      </c>
      <c r="E4" s="13">
        <v>10747</v>
      </c>
      <c r="F4" s="128">
        <f t="shared" si="0"/>
        <v>51421.052631578947</v>
      </c>
      <c r="G4" s="130">
        <f t="shared" si="1"/>
        <v>-17</v>
      </c>
      <c r="H4" s="130">
        <f t="shared" si="2"/>
        <v>-1595</v>
      </c>
      <c r="I4" s="131">
        <f t="shared" si="3"/>
        <v>-3189.5668374476008</v>
      </c>
      <c r="J4" s="4">
        <v>226</v>
      </c>
      <c r="K4" s="4">
        <v>12342</v>
      </c>
      <c r="L4" s="28">
        <f t="shared" si="4"/>
        <v>54610.619469026547</v>
      </c>
      <c r="M4" s="3">
        <v>2</v>
      </c>
    </row>
    <row r="5" spans="1:13" x14ac:dyDescent="0.25">
      <c r="A5" s="11" t="s">
        <v>114</v>
      </c>
      <c r="B5" s="170">
        <v>21</v>
      </c>
      <c r="C5" s="12" t="s">
        <v>8</v>
      </c>
      <c r="D5" s="91">
        <v>134</v>
      </c>
      <c r="E5" s="13">
        <v>3473</v>
      </c>
      <c r="F5" s="128">
        <f t="shared" si="0"/>
        <v>25917.910447761195</v>
      </c>
      <c r="G5" s="130">
        <f t="shared" si="1"/>
        <v>-44</v>
      </c>
      <c r="H5" s="130">
        <f t="shared" si="2"/>
        <v>-2319</v>
      </c>
      <c r="I5" s="131">
        <f t="shared" si="3"/>
        <v>-6621.4153949354331</v>
      </c>
      <c r="J5" s="4">
        <v>178</v>
      </c>
      <c r="K5" s="4">
        <v>5792</v>
      </c>
      <c r="L5" s="28">
        <f t="shared" si="4"/>
        <v>32539.325842696628</v>
      </c>
      <c r="M5" s="3">
        <v>3</v>
      </c>
    </row>
    <row r="6" spans="1:13" x14ac:dyDescent="0.25">
      <c r="A6" s="11" t="s">
        <v>114</v>
      </c>
      <c r="B6" s="170">
        <v>22</v>
      </c>
      <c r="C6" s="12" t="s">
        <v>9</v>
      </c>
      <c r="D6" s="91">
        <v>39</v>
      </c>
      <c r="E6" s="13">
        <v>1808</v>
      </c>
      <c r="F6" s="128">
        <f t="shared" si="0"/>
        <v>46358.974358974359</v>
      </c>
      <c r="G6" s="130">
        <f t="shared" si="1"/>
        <v>3</v>
      </c>
      <c r="H6" s="130">
        <f t="shared" si="2"/>
        <v>37</v>
      </c>
      <c r="I6" s="131">
        <f t="shared" si="3"/>
        <v>-2835.4700854700859</v>
      </c>
      <c r="J6" s="4">
        <v>36</v>
      </c>
      <c r="K6" s="4">
        <v>1771</v>
      </c>
      <c r="L6" s="28">
        <f t="shared" si="4"/>
        <v>49194.444444444445</v>
      </c>
      <c r="M6" s="3">
        <v>4</v>
      </c>
    </row>
    <row r="7" spans="1:13" x14ac:dyDescent="0.25">
      <c r="A7" s="11" t="s">
        <v>114</v>
      </c>
      <c r="B7" s="170">
        <v>23</v>
      </c>
      <c r="C7" s="12" t="s">
        <v>11</v>
      </c>
      <c r="D7" s="91">
        <v>7495</v>
      </c>
      <c r="E7" s="13">
        <v>415474</v>
      </c>
      <c r="F7" s="128">
        <f t="shared" si="0"/>
        <v>55433.488992661769</v>
      </c>
      <c r="G7" s="130">
        <f t="shared" si="1"/>
        <v>321</v>
      </c>
      <c r="H7" s="130">
        <f t="shared" si="2"/>
        <v>-52328</v>
      </c>
      <c r="I7" s="131">
        <f t="shared" si="3"/>
        <v>-9774.4842440262655</v>
      </c>
      <c r="J7" s="4">
        <v>7174</v>
      </c>
      <c r="K7" s="4">
        <v>467802</v>
      </c>
      <c r="L7" s="28">
        <f t="shared" si="4"/>
        <v>65207.973236688034</v>
      </c>
      <c r="M7" s="3">
        <v>5</v>
      </c>
    </row>
    <row r="8" spans="1:13" x14ac:dyDescent="0.25">
      <c r="A8" s="11" t="s">
        <v>114</v>
      </c>
      <c r="B8" s="170" t="s">
        <v>12</v>
      </c>
      <c r="C8" s="12" t="s">
        <v>13</v>
      </c>
      <c r="D8" s="91">
        <v>1768</v>
      </c>
      <c r="E8" s="13">
        <v>97456</v>
      </c>
      <c r="F8" s="128">
        <f t="shared" si="0"/>
        <v>55122.171945701361</v>
      </c>
      <c r="G8" s="130">
        <f t="shared" si="1"/>
        <v>144</v>
      </c>
      <c r="H8" s="130">
        <f t="shared" si="2"/>
        <v>-2618</v>
      </c>
      <c r="I8" s="131">
        <f t="shared" si="3"/>
        <v>-6499.7492365646467</v>
      </c>
      <c r="J8" s="4">
        <v>1624</v>
      </c>
      <c r="K8" s="4">
        <v>100074</v>
      </c>
      <c r="L8" s="28">
        <f t="shared" si="4"/>
        <v>61621.921182266007</v>
      </c>
      <c r="M8" s="3">
        <v>6</v>
      </c>
    </row>
    <row r="9" spans="1:13" x14ac:dyDescent="0.25">
      <c r="A9" s="11" t="s">
        <v>114</v>
      </c>
      <c r="B9" s="170">
        <v>42</v>
      </c>
      <c r="C9" s="12" t="s">
        <v>14</v>
      </c>
      <c r="D9" s="91">
        <v>1990</v>
      </c>
      <c r="E9" s="13">
        <v>194431</v>
      </c>
      <c r="F9" s="128">
        <f t="shared" si="0"/>
        <v>97704.020100502516</v>
      </c>
      <c r="G9" s="130">
        <f t="shared" si="1"/>
        <v>-36</v>
      </c>
      <c r="H9" s="130">
        <f t="shared" si="2"/>
        <v>-42547</v>
      </c>
      <c r="I9" s="131">
        <f t="shared" si="3"/>
        <v>-19264.390560899265</v>
      </c>
      <c r="J9" s="4">
        <v>2026</v>
      </c>
      <c r="K9" s="4">
        <v>236978</v>
      </c>
      <c r="L9" s="28">
        <f t="shared" si="4"/>
        <v>116968.41066140178</v>
      </c>
      <c r="M9" s="3">
        <v>7</v>
      </c>
    </row>
    <row r="10" spans="1:13" x14ac:dyDescent="0.25">
      <c r="A10" s="11" t="s">
        <v>114</v>
      </c>
      <c r="B10" s="170" t="s">
        <v>15</v>
      </c>
      <c r="C10" s="12" t="s">
        <v>16</v>
      </c>
      <c r="D10" s="91">
        <v>7749</v>
      </c>
      <c r="E10" s="13">
        <v>432810</v>
      </c>
      <c r="F10" s="128">
        <f t="shared" si="0"/>
        <v>55853.658536585361</v>
      </c>
      <c r="G10" s="130">
        <f t="shared" si="1"/>
        <v>203</v>
      </c>
      <c r="H10" s="130">
        <f t="shared" si="2"/>
        <v>-47295</v>
      </c>
      <c r="I10" s="131">
        <f t="shared" si="3"/>
        <v>-7770.1156484133098</v>
      </c>
      <c r="J10" s="4">
        <v>7546</v>
      </c>
      <c r="K10" s="4">
        <v>480105</v>
      </c>
      <c r="L10" s="28">
        <f t="shared" si="4"/>
        <v>63623.774184998671</v>
      </c>
      <c r="M10" s="3">
        <v>8</v>
      </c>
    </row>
    <row r="11" spans="1:13" x14ac:dyDescent="0.25">
      <c r="A11" s="11" t="s">
        <v>114</v>
      </c>
      <c r="B11" s="170" t="s">
        <v>17</v>
      </c>
      <c r="C11" s="12" t="s">
        <v>18</v>
      </c>
      <c r="D11" s="91">
        <v>6918</v>
      </c>
      <c r="E11" s="13">
        <v>407204</v>
      </c>
      <c r="F11" s="128">
        <f t="shared" si="0"/>
        <v>58861.520670714075</v>
      </c>
      <c r="G11" s="130">
        <f t="shared" si="1"/>
        <v>1781</v>
      </c>
      <c r="H11" s="130">
        <f t="shared" si="2"/>
        <v>78500</v>
      </c>
      <c r="I11" s="131">
        <f t="shared" si="3"/>
        <v>-5126.0206958422787</v>
      </c>
      <c r="J11" s="4">
        <v>5137</v>
      </c>
      <c r="K11" s="4">
        <v>328704</v>
      </c>
      <c r="L11" s="28">
        <f t="shared" si="4"/>
        <v>63987.541366556354</v>
      </c>
      <c r="M11" s="3">
        <v>9</v>
      </c>
    </row>
    <row r="12" spans="1:13" x14ac:dyDescent="0.25">
      <c r="A12" s="11" t="s">
        <v>114</v>
      </c>
      <c r="B12" s="170">
        <v>51</v>
      </c>
      <c r="C12" s="12" t="s">
        <v>19</v>
      </c>
      <c r="D12" s="91">
        <v>2741</v>
      </c>
      <c r="E12" s="13">
        <v>103119</v>
      </c>
      <c r="F12" s="128">
        <f t="shared" si="0"/>
        <v>37620.941262313027</v>
      </c>
      <c r="G12" s="130">
        <f t="shared" si="1"/>
        <v>417</v>
      </c>
      <c r="H12" s="130">
        <f t="shared" si="2"/>
        <v>30255</v>
      </c>
      <c r="I12" s="131">
        <f t="shared" si="3"/>
        <v>6268.1013311598435</v>
      </c>
      <c r="J12" s="4">
        <v>2324</v>
      </c>
      <c r="K12" s="4">
        <v>72864</v>
      </c>
      <c r="L12" s="28">
        <f t="shared" si="4"/>
        <v>31352.839931153183</v>
      </c>
      <c r="M12" s="3">
        <v>10</v>
      </c>
    </row>
    <row r="13" spans="1:13" x14ac:dyDescent="0.25">
      <c r="A13" s="11" t="s">
        <v>114</v>
      </c>
      <c r="B13" s="170">
        <v>52</v>
      </c>
      <c r="C13" s="12" t="s">
        <v>20</v>
      </c>
      <c r="D13" s="91">
        <v>2597</v>
      </c>
      <c r="E13" s="13">
        <v>161196</v>
      </c>
      <c r="F13" s="128">
        <f t="shared" si="0"/>
        <v>62070.080862533694</v>
      </c>
      <c r="G13" s="130">
        <f t="shared" si="1"/>
        <v>-466</v>
      </c>
      <c r="H13" s="130">
        <f t="shared" si="2"/>
        <v>-19451</v>
      </c>
      <c r="I13" s="131">
        <f t="shared" si="3"/>
        <v>3092.9342742215813</v>
      </c>
      <c r="J13" s="4">
        <v>3063</v>
      </c>
      <c r="K13" s="4">
        <v>180647</v>
      </c>
      <c r="L13" s="28">
        <f t="shared" si="4"/>
        <v>58977.146588312113</v>
      </c>
      <c r="M13" s="3">
        <v>11</v>
      </c>
    </row>
    <row r="14" spans="1:13" x14ac:dyDescent="0.25">
      <c r="A14" s="11" t="s">
        <v>114</v>
      </c>
      <c r="B14" s="170">
        <v>53</v>
      </c>
      <c r="C14" s="12" t="s">
        <v>21</v>
      </c>
      <c r="D14" s="91">
        <v>11065</v>
      </c>
      <c r="E14" s="13">
        <v>1383892</v>
      </c>
      <c r="F14" s="128">
        <f t="shared" si="0"/>
        <v>125069.31766832355</v>
      </c>
      <c r="G14" s="130">
        <f t="shared" si="1"/>
        <v>-646</v>
      </c>
      <c r="H14" s="130">
        <f t="shared" si="2"/>
        <v>374554</v>
      </c>
      <c r="I14" s="131">
        <f t="shared" si="3"/>
        <v>38882.143216953045</v>
      </c>
      <c r="J14" s="4">
        <v>11711</v>
      </c>
      <c r="K14" s="4">
        <v>1009338</v>
      </c>
      <c r="L14" s="28">
        <f t="shared" si="4"/>
        <v>86187.174451370505</v>
      </c>
      <c r="M14" s="3">
        <v>12</v>
      </c>
    </row>
    <row r="15" spans="1:13" x14ac:dyDescent="0.25">
      <c r="A15" s="11" t="s">
        <v>114</v>
      </c>
      <c r="B15" s="170">
        <v>54</v>
      </c>
      <c r="C15" s="12" t="s">
        <v>22</v>
      </c>
      <c r="D15" s="91">
        <v>28717</v>
      </c>
      <c r="E15" s="13">
        <v>1338273</v>
      </c>
      <c r="F15" s="128">
        <f t="shared" si="0"/>
        <v>46602.117212800775</v>
      </c>
      <c r="G15" s="130">
        <f t="shared" si="1"/>
        <v>3019</v>
      </c>
      <c r="H15" s="130">
        <f t="shared" si="2"/>
        <v>138229</v>
      </c>
      <c r="I15" s="131">
        <f t="shared" si="3"/>
        <v>-95.835935304130544</v>
      </c>
      <c r="J15" s="4">
        <v>25698</v>
      </c>
      <c r="K15" s="4">
        <v>1200044</v>
      </c>
      <c r="L15" s="28">
        <f t="shared" si="4"/>
        <v>46697.953148104905</v>
      </c>
      <c r="M15" s="3">
        <v>13</v>
      </c>
    </row>
    <row r="16" spans="1:13" ht="25.5" x14ac:dyDescent="0.25">
      <c r="A16" s="11" t="s">
        <v>114</v>
      </c>
      <c r="B16" s="170">
        <v>56</v>
      </c>
      <c r="C16" s="12" t="s">
        <v>24</v>
      </c>
      <c r="D16" s="91">
        <v>8957</v>
      </c>
      <c r="E16" s="13">
        <v>225027</v>
      </c>
      <c r="F16" s="128">
        <f t="shared" si="0"/>
        <v>25123.032265267386</v>
      </c>
      <c r="G16" s="130">
        <f t="shared" si="1"/>
        <v>1392</v>
      </c>
      <c r="H16" s="130">
        <f t="shared" si="2"/>
        <v>2260</v>
      </c>
      <c r="I16" s="131">
        <f t="shared" si="3"/>
        <v>-4324.0265582620232</v>
      </c>
      <c r="J16" s="4">
        <v>7565</v>
      </c>
      <c r="K16" s="4">
        <v>222767</v>
      </c>
      <c r="L16" s="28">
        <f t="shared" si="4"/>
        <v>29447.058823529409</v>
      </c>
      <c r="M16" s="3">
        <v>14</v>
      </c>
    </row>
    <row r="17" spans="1:13" x14ac:dyDescent="0.25">
      <c r="A17" s="11" t="s">
        <v>114</v>
      </c>
      <c r="B17" s="170">
        <v>61</v>
      </c>
      <c r="C17" s="12" t="s">
        <v>25</v>
      </c>
      <c r="D17" s="91">
        <v>5355</v>
      </c>
      <c r="E17" s="13">
        <v>87029</v>
      </c>
      <c r="F17" s="128">
        <f t="shared" si="0"/>
        <v>16251.914098972922</v>
      </c>
      <c r="G17" s="130">
        <f t="shared" si="1"/>
        <v>1136</v>
      </c>
      <c r="H17" s="130">
        <f t="shared" si="2"/>
        <v>13185</v>
      </c>
      <c r="I17" s="131">
        <f t="shared" si="3"/>
        <v>-1250.8116654262249</v>
      </c>
      <c r="J17" s="4">
        <v>4219</v>
      </c>
      <c r="K17" s="4">
        <v>73844</v>
      </c>
      <c r="L17" s="28">
        <f t="shared" si="4"/>
        <v>17502.725764399147</v>
      </c>
      <c r="M17" s="3">
        <v>15</v>
      </c>
    </row>
    <row r="18" spans="1:13" x14ac:dyDescent="0.25">
      <c r="A18" s="11" t="s">
        <v>114</v>
      </c>
      <c r="B18" s="170">
        <v>62</v>
      </c>
      <c r="C18" s="12" t="s">
        <v>26</v>
      </c>
      <c r="D18" s="91">
        <v>11815</v>
      </c>
      <c r="E18" s="13">
        <v>404378</v>
      </c>
      <c r="F18" s="128">
        <f t="shared" si="0"/>
        <v>34225.814642403726</v>
      </c>
      <c r="G18" s="130">
        <f t="shared" si="1"/>
        <v>1531</v>
      </c>
      <c r="H18" s="130">
        <f t="shared" si="2"/>
        <v>37761</v>
      </c>
      <c r="I18" s="131">
        <f t="shared" si="3"/>
        <v>-1423.4463455387086</v>
      </c>
      <c r="J18" s="4">
        <v>10284</v>
      </c>
      <c r="K18" s="4">
        <v>366617</v>
      </c>
      <c r="L18" s="28">
        <f t="shared" si="4"/>
        <v>35649.260987942434</v>
      </c>
      <c r="M18" s="3">
        <v>16</v>
      </c>
    </row>
    <row r="19" spans="1:13" x14ac:dyDescent="0.25">
      <c r="A19" s="11" t="s">
        <v>114</v>
      </c>
      <c r="B19" s="170">
        <v>71</v>
      </c>
      <c r="C19" s="12" t="s">
        <v>27</v>
      </c>
      <c r="D19" s="91">
        <v>9359</v>
      </c>
      <c r="E19" s="13">
        <v>214292</v>
      </c>
      <c r="F19" s="128">
        <f t="shared" si="0"/>
        <v>22896.890693450154</v>
      </c>
      <c r="G19" s="130">
        <f t="shared" si="1"/>
        <v>1440</v>
      </c>
      <c r="H19" s="130">
        <f t="shared" si="2"/>
        <v>36141</v>
      </c>
      <c r="I19" s="131">
        <f t="shared" si="3"/>
        <v>400.23707556910813</v>
      </c>
      <c r="J19" s="4">
        <v>7919</v>
      </c>
      <c r="K19" s="4">
        <v>178151</v>
      </c>
      <c r="L19" s="28">
        <f t="shared" si="4"/>
        <v>22496.653617881046</v>
      </c>
      <c r="M19" s="3">
        <v>17</v>
      </c>
    </row>
    <row r="20" spans="1:13" x14ac:dyDescent="0.25">
      <c r="A20" s="11" t="s">
        <v>114</v>
      </c>
      <c r="B20" s="170">
        <v>72</v>
      </c>
      <c r="C20" s="12" t="s">
        <v>28</v>
      </c>
      <c r="D20" s="91">
        <v>1826</v>
      </c>
      <c r="E20" s="13">
        <v>80448</v>
      </c>
      <c r="F20" s="128">
        <f t="shared" si="0"/>
        <v>44056.955093099677</v>
      </c>
      <c r="G20" s="130">
        <f t="shared" si="1"/>
        <v>378</v>
      </c>
      <c r="H20" s="130">
        <f t="shared" si="2"/>
        <v>-4304</v>
      </c>
      <c r="I20" s="131">
        <f t="shared" si="3"/>
        <v>-14473.431647231817</v>
      </c>
      <c r="J20" s="4">
        <v>1448</v>
      </c>
      <c r="K20" s="4">
        <v>84752</v>
      </c>
      <c r="L20" s="28">
        <f t="shared" si="4"/>
        <v>58530.386740331494</v>
      </c>
      <c r="M20" s="3">
        <v>18</v>
      </c>
    </row>
    <row r="21" spans="1:13" x14ac:dyDescent="0.25">
      <c r="A21" s="11" t="s">
        <v>114</v>
      </c>
      <c r="B21" s="170">
        <v>81</v>
      </c>
      <c r="C21" s="12" t="s">
        <v>29</v>
      </c>
      <c r="D21" s="91">
        <v>15482</v>
      </c>
      <c r="E21" s="13">
        <v>467595</v>
      </c>
      <c r="F21" s="128">
        <f t="shared" si="0"/>
        <v>30202.4932179305</v>
      </c>
      <c r="G21" s="130">
        <f t="shared" si="1"/>
        <v>3296</v>
      </c>
      <c r="H21" s="130">
        <f t="shared" si="2"/>
        <v>73135</v>
      </c>
      <c r="I21" s="131">
        <f t="shared" si="3"/>
        <v>-2167.4394917363352</v>
      </c>
      <c r="J21" s="4">
        <v>12186</v>
      </c>
      <c r="K21" s="4">
        <v>394460</v>
      </c>
      <c r="L21" s="28">
        <f t="shared" si="4"/>
        <v>32369.932709666835</v>
      </c>
      <c r="M21" s="3">
        <v>19</v>
      </c>
    </row>
    <row r="22" spans="1:13" x14ac:dyDescent="0.25">
      <c r="A22" s="11" t="s">
        <v>115</v>
      </c>
      <c r="B22" s="170">
        <v>0</v>
      </c>
      <c r="C22" s="12" t="s">
        <v>6</v>
      </c>
      <c r="D22" s="91">
        <v>101</v>
      </c>
      <c r="E22" s="13">
        <v>3780</v>
      </c>
      <c r="F22" s="128">
        <f t="shared" si="0"/>
        <v>37425.742574257427</v>
      </c>
      <c r="G22" s="130">
        <f t="shared" si="1"/>
        <v>-7</v>
      </c>
      <c r="H22" s="130">
        <f t="shared" si="2"/>
        <v>-2129</v>
      </c>
      <c r="I22" s="131">
        <f t="shared" si="3"/>
        <v>-17287.220388705537</v>
      </c>
      <c r="J22" s="4">
        <v>108</v>
      </c>
      <c r="K22" s="4">
        <v>5909</v>
      </c>
      <c r="L22" s="28">
        <f t="shared" si="4"/>
        <v>54712.962962962964</v>
      </c>
      <c r="M22" s="3">
        <v>20</v>
      </c>
    </row>
    <row r="23" spans="1:13" x14ac:dyDescent="0.25">
      <c r="A23" s="11" t="s">
        <v>115</v>
      </c>
      <c r="B23" s="170">
        <v>11</v>
      </c>
      <c r="C23" s="12" t="s">
        <v>7</v>
      </c>
      <c r="D23" s="91" t="s">
        <v>10</v>
      </c>
      <c r="E23" s="13" t="s">
        <v>10</v>
      </c>
      <c r="F23" s="133" t="s">
        <v>48</v>
      </c>
      <c r="G23" s="132" t="s">
        <v>48</v>
      </c>
      <c r="H23" s="132" t="s">
        <v>48</v>
      </c>
      <c r="I23" s="133" t="s">
        <v>48</v>
      </c>
      <c r="J23" s="4" t="s">
        <v>10</v>
      </c>
      <c r="K23" s="4" t="s">
        <v>10</v>
      </c>
      <c r="L23" s="28" t="e">
        <f t="shared" si="4"/>
        <v>#VALUE!</v>
      </c>
      <c r="M23" s="3">
        <v>21</v>
      </c>
    </row>
    <row r="24" spans="1:13" x14ac:dyDescent="0.25">
      <c r="A24" s="11" t="s">
        <v>115</v>
      </c>
      <c r="B24" s="170">
        <v>22</v>
      </c>
      <c r="C24" s="12" t="s">
        <v>9</v>
      </c>
      <c r="D24" s="91" t="s">
        <v>10</v>
      </c>
      <c r="E24" s="13" t="s">
        <v>10</v>
      </c>
      <c r="F24" s="133" t="s">
        <v>48</v>
      </c>
      <c r="G24" s="132" t="s">
        <v>48</v>
      </c>
      <c r="H24" s="132" t="s">
        <v>48</v>
      </c>
      <c r="I24" s="133" t="s">
        <v>48</v>
      </c>
      <c r="J24" s="4">
        <v>0</v>
      </c>
      <c r="K24" s="4">
        <v>0</v>
      </c>
      <c r="L24" s="28" t="e">
        <f t="shared" si="4"/>
        <v>#DIV/0!</v>
      </c>
      <c r="M24" s="3">
        <v>22</v>
      </c>
    </row>
    <row r="25" spans="1:13" x14ac:dyDescent="0.25">
      <c r="A25" s="11" t="s">
        <v>115</v>
      </c>
      <c r="B25" s="170">
        <v>23</v>
      </c>
      <c r="C25" s="12" t="s">
        <v>11</v>
      </c>
      <c r="D25" s="91">
        <v>21</v>
      </c>
      <c r="E25" s="13">
        <v>747</v>
      </c>
      <c r="F25" s="128">
        <f>E25/D25*1000</f>
        <v>35571.428571428572</v>
      </c>
      <c r="G25" s="130">
        <f>D25-J25</f>
        <v>-2</v>
      </c>
      <c r="H25" s="130">
        <f>E25-K25</f>
        <v>-1256</v>
      </c>
      <c r="I25" s="131">
        <f>F25-L25</f>
        <v>-51515.527950310548</v>
      </c>
      <c r="J25" s="4">
        <v>23</v>
      </c>
      <c r="K25" s="4">
        <v>2003</v>
      </c>
      <c r="L25" s="28">
        <f t="shared" si="4"/>
        <v>87086.956521739121</v>
      </c>
      <c r="M25" s="3">
        <v>23</v>
      </c>
    </row>
    <row r="26" spans="1:13" x14ac:dyDescent="0.25">
      <c r="A26" s="11" t="s">
        <v>115</v>
      </c>
      <c r="B26" s="170" t="s">
        <v>12</v>
      </c>
      <c r="C26" s="12" t="s">
        <v>13</v>
      </c>
      <c r="D26" s="91" t="s">
        <v>10</v>
      </c>
      <c r="E26" s="13" t="s">
        <v>10</v>
      </c>
      <c r="F26" s="133" t="s">
        <v>48</v>
      </c>
      <c r="G26" s="132" t="s">
        <v>48</v>
      </c>
      <c r="H26" s="132" t="s">
        <v>48</v>
      </c>
      <c r="I26" s="133" t="s">
        <v>48</v>
      </c>
      <c r="J26" s="4" t="s">
        <v>10</v>
      </c>
      <c r="K26" s="4" t="s">
        <v>10</v>
      </c>
      <c r="L26" s="28" t="e">
        <f t="shared" si="4"/>
        <v>#VALUE!</v>
      </c>
      <c r="M26" s="3">
        <v>24</v>
      </c>
    </row>
    <row r="27" spans="1:13" x14ac:dyDescent="0.25">
      <c r="A27" s="11" t="s">
        <v>115</v>
      </c>
      <c r="B27" s="170">
        <v>42</v>
      </c>
      <c r="C27" s="12" t="s">
        <v>14</v>
      </c>
      <c r="D27" s="91" t="s">
        <v>10</v>
      </c>
      <c r="E27" s="13" t="s">
        <v>10</v>
      </c>
      <c r="F27" s="133" t="s">
        <v>48</v>
      </c>
      <c r="G27" s="132" t="s">
        <v>48</v>
      </c>
      <c r="H27" s="132" t="s">
        <v>48</v>
      </c>
      <c r="I27" s="133" t="s">
        <v>48</v>
      </c>
      <c r="J27" s="4" t="s">
        <v>10</v>
      </c>
      <c r="K27" s="4" t="s">
        <v>10</v>
      </c>
      <c r="L27" s="28" t="e">
        <f t="shared" si="4"/>
        <v>#VALUE!</v>
      </c>
      <c r="M27" s="3">
        <v>25</v>
      </c>
    </row>
    <row r="28" spans="1:13" x14ac:dyDescent="0.25">
      <c r="A28" s="11" t="s">
        <v>115</v>
      </c>
      <c r="B28" s="170" t="s">
        <v>15</v>
      </c>
      <c r="C28" s="12" t="s">
        <v>16</v>
      </c>
      <c r="D28" s="91">
        <v>8</v>
      </c>
      <c r="E28" s="13">
        <v>72</v>
      </c>
      <c r="F28" s="128">
        <f>E28/D28*1000</f>
        <v>9000</v>
      </c>
      <c r="G28" s="132" t="s">
        <v>48</v>
      </c>
      <c r="H28" s="132" t="s">
        <v>48</v>
      </c>
      <c r="I28" s="133" t="s">
        <v>48</v>
      </c>
      <c r="J28" s="4" t="s">
        <v>10</v>
      </c>
      <c r="K28" s="4" t="s">
        <v>10</v>
      </c>
      <c r="L28" s="28" t="e">
        <f t="shared" si="4"/>
        <v>#VALUE!</v>
      </c>
      <c r="M28" s="3">
        <v>26</v>
      </c>
    </row>
    <row r="29" spans="1:13" x14ac:dyDescent="0.25">
      <c r="A29" s="11" t="s">
        <v>115</v>
      </c>
      <c r="B29" s="170">
        <v>51</v>
      </c>
      <c r="C29" s="12" t="s">
        <v>19</v>
      </c>
      <c r="D29" s="91" t="s">
        <v>10</v>
      </c>
      <c r="E29" s="13" t="s">
        <v>10</v>
      </c>
      <c r="F29" s="133" t="s">
        <v>48</v>
      </c>
      <c r="G29" s="132" t="s">
        <v>48</v>
      </c>
      <c r="H29" s="132" t="s">
        <v>48</v>
      </c>
      <c r="I29" s="133" t="s">
        <v>48</v>
      </c>
      <c r="J29" s="4" t="s">
        <v>10</v>
      </c>
      <c r="K29" s="4" t="s">
        <v>10</v>
      </c>
      <c r="L29" s="28" t="e">
        <f t="shared" si="4"/>
        <v>#VALUE!</v>
      </c>
      <c r="M29" s="3">
        <v>27</v>
      </c>
    </row>
    <row r="30" spans="1:13" x14ac:dyDescent="0.25">
      <c r="A30" s="11" t="s">
        <v>115</v>
      </c>
      <c r="B30" s="170">
        <v>52</v>
      </c>
      <c r="C30" s="12" t="s">
        <v>20</v>
      </c>
      <c r="D30" s="91" t="s">
        <v>10</v>
      </c>
      <c r="E30" s="13" t="s">
        <v>10</v>
      </c>
      <c r="F30" s="133" t="s">
        <v>48</v>
      </c>
      <c r="G30" s="132" t="s">
        <v>48</v>
      </c>
      <c r="H30" s="132" t="s">
        <v>48</v>
      </c>
      <c r="I30" s="133" t="s">
        <v>48</v>
      </c>
      <c r="J30" s="4" t="s">
        <v>10</v>
      </c>
      <c r="K30" s="4" t="s">
        <v>10</v>
      </c>
      <c r="L30" s="28" t="e">
        <f t="shared" si="4"/>
        <v>#VALUE!</v>
      </c>
      <c r="M30" s="3">
        <v>28</v>
      </c>
    </row>
    <row r="31" spans="1:13" x14ac:dyDescent="0.25">
      <c r="A31" s="11" t="s">
        <v>115</v>
      </c>
      <c r="B31" s="170">
        <v>53</v>
      </c>
      <c r="C31" s="12" t="s">
        <v>21</v>
      </c>
      <c r="D31" s="91">
        <v>13</v>
      </c>
      <c r="E31" s="13">
        <v>1197</v>
      </c>
      <c r="F31" s="128">
        <f>E31/D31*1000</f>
        <v>92076.923076923078</v>
      </c>
      <c r="G31" s="130">
        <f t="shared" ref="G31:I32" si="5">D31-J31</f>
        <v>5</v>
      </c>
      <c r="H31" s="130">
        <f t="shared" si="5"/>
        <v>23</v>
      </c>
      <c r="I31" s="131">
        <f t="shared" si="5"/>
        <v>-54673.076923076922</v>
      </c>
      <c r="J31" s="4">
        <v>8</v>
      </c>
      <c r="K31" s="4">
        <v>1174</v>
      </c>
      <c r="L31" s="28">
        <f t="shared" si="4"/>
        <v>146750</v>
      </c>
      <c r="M31" s="3">
        <v>29</v>
      </c>
    </row>
    <row r="32" spans="1:13" x14ac:dyDescent="0.25">
      <c r="A32" s="11" t="s">
        <v>115</v>
      </c>
      <c r="B32" s="170">
        <v>54</v>
      </c>
      <c r="C32" s="12" t="s">
        <v>22</v>
      </c>
      <c r="D32" s="91">
        <v>12</v>
      </c>
      <c r="E32" s="13">
        <v>281</v>
      </c>
      <c r="F32" s="128">
        <f>E32/D32*1000</f>
        <v>23416.666666666668</v>
      </c>
      <c r="G32" s="130">
        <f t="shared" si="5"/>
        <v>-9</v>
      </c>
      <c r="H32" s="130">
        <f t="shared" si="5"/>
        <v>-616</v>
      </c>
      <c r="I32" s="131">
        <f t="shared" si="5"/>
        <v>-19297.61904761905</v>
      </c>
      <c r="J32" s="4">
        <v>21</v>
      </c>
      <c r="K32" s="4">
        <v>897</v>
      </c>
      <c r="L32" s="28">
        <f t="shared" si="4"/>
        <v>42714.285714285717</v>
      </c>
      <c r="M32" s="3">
        <v>30</v>
      </c>
    </row>
    <row r="33" spans="1:13" ht="25.5" x14ac:dyDescent="0.25">
      <c r="A33" s="11" t="s">
        <v>115</v>
      </c>
      <c r="B33" s="170">
        <v>56</v>
      </c>
      <c r="C33" s="12" t="s">
        <v>24</v>
      </c>
      <c r="D33" s="91">
        <v>3</v>
      </c>
      <c r="E33" s="13">
        <v>22</v>
      </c>
      <c r="F33" s="128">
        <f>E33/D33*1000</f>
        <v>7333.333333333333</v>
      </c>
      <c r="G33" s="132" t="s">
        <v>48</v>
      </c>
      <c r="H33" s="132" t="s">
        <v>48</v>
      </c>
      <c r="I33" s="133" t="s">
        <v>48</v>
      </c>
      <c r="J33" s="4" t="s">
        <v>10</v>
      </c>
      <c r="K33" s="4" t="s">
        <v>10</v>
      </c>
      <c r="L33" s="28" t="e">
        <f t="shared" si="4"/>
        <v>#VALUE!</v>
      </c>
      <c r="M33" s="3">
        <v>31</v>
      </c>
    </row>
    <row r="34" spans="1:13" x14ac:dyDescent="0.25">
      <c r="A34" s="11" t="s">
        <v>115</v>
      </c>
      <c r="B34" s="170">
        <v>61</v>
      </c>
      <c r="C34" s="12" t="s">
        <v>25</v>
      </c>
      <c r="D34" s="91" t="s">
        <v>10</v>
      </c>
      <c r="E34" s="13" t="s">
        <v>10</v>
      </c>
      <c r="F34" s="133" t="s">
        <v>48</v>
      </c>
      <c r="G34" s="132" t="s">
        <v>48</v>
      </c>
      <c r="H34" s="132" t="s">
        <v>48</v>
      </c>
      <c r="I34" s="133" t="s">
        <v>48</v>
      </c>
      <c r="J34" s="4" t="s">
        <v>10</v>
      </c>
      <c r="K34" s="4" t="s">
        <v>10</v>
      </c>
      <c r="L34" s="28" t="e">
        <f t="shared" si="4"/>
        <v>#VALUE!</v>
      </c>
      <c r="M34" s="3">
        <v>32</v>
      </c>
    </row>
    <row r="35" spans="1:13" x14ac:dyDescent="0.25">
      <c r="A35" s="11" t="s">
        <v>115</v>
      </c>
      <c r="B35" s="170">
        <v>62</v>
      </c>
      <c r="C35" s="12" t="s">
        <v>26</v>
      </c>
      <c r="D35" s="91">
        <v>5</v>
      </c>
      <c r="E35" s="13">
        <v>137</v>
      </c>
      <c r="F35" s="128">
        <f>E35/D35*1000</f>
        <v>27400</v>
      </c>
      <c r="G35" s="130">
        <f>D35-J35</f>
        <v>-4</v>
      </c>
      <c r="H35" s="130">
        <f>E35-K35</f>
        <v>-48</v>
      </c>
      <c r="I35" s="131">
        <f>F35-L35</f>
        <v>6844.4444444444416</v>
      </c>
      <c r="J35" s="4">
        <v>9</v>
      </c>
      <c r="K35" s="4">
        <v>185</v>
      </c>
      <c r="L35" s="28">
        <f t="shared" si="4"/>
        <v>20555.555555555558</v>
      </c>
      <c r="M35" s="3">
        <v>33</v>
      </c>
    </row>
    <row r="36" spans="1:13" x14ac:dyDescent="0.25">
      <c r="A36" s="11" t="s">
        <v>115</v>
      </c>
      <c r="B36" s="170">
        <v>71</v>
      </c>
      <c r="C36" s="12" t="s">
        <v>27</v>
      </c>
      <c r="D36" s="91">
        <v>11</v>
      </c>
      <c r="E36" s="13">
        <v>138</v>
      </c>
      <c r="F36" s="128">
        <f>E36/D36*1000</f>
        <v>12545.454545454544</v>
      </c>
      <c r="G36" s="132" t="s">
        <v>48</v>
      </c>
      <c r="H36" s="132" t="s">
        <v>48</v>
      </c>
      <c r="I36" s="133" t="s">
        <v>48</v>
      </c>
      <c r="J36" s="4" t="s">
        <v>10</v>
      </c>
      <c r="K36" s="4" t="s">
        <v>10</v>
      </c>
      <c r="L36" s="28" t="e">
        <f t="shared" si="4"/>
        <v>#VALUE!</v>
      </c>
      <c r="M36" s="3">
        <v>34</v>
      </c>
    </row>
    <row r="37" spans="1:13" x14ac:dyDescent="0.25">
      <c r="A37" s="11" t="s">
        <v>115</v>
      </c>
      <c r="B37" s="170">
        <v>72</v>
      </c>
      <c r="C37" s="12" t="s">
        <v>28</v>
      </c>
      <c r="D37" s="91">
        <v>3</v>
      </c>
      <c r="E37" s="13">
        <v>233</v>
      </c>
      <c r="F37" s="128">
        <f>E37/D37*1000</f>
        <v>77666.666666666672</v>
      </c>
      <c r="G37" s="130">
        <f>D37-J37</f>
        <v>-3</v>
      </c>
      <c r="H37" s="130">
        <f>E37-K37</f>
        <v>-82</v>
      </c>
      <c r="I37" s="131">
        <f>F37-L37</f>
        <v>25166.666666666672</v>
      </c>
      <c r="J37" s="4">
        <v>6</v>
      </c>
      <c r="K37" s="4">
        <v>315</v>
      </c>
      <c r="L37" s="28">
        <f t="shared" si="4"/>
        <v>52500</v>
      </c>
      <c r="M37" s="3">
        <v>35</v>
      </c>
    </row>
    <row r="38" spans="1:13" x14ac:dyDescent="0.25">
      <c r="A38" s="11" t="s">
        <v>115</v>
      </c>
      <c r="B38" s="170">
        <v>81</v>
      </c>
      <c r="C38" s="12" t="s">
        <v>29</v>
      </c>
      <c r="D38" s="91" t="s">
        <v>10</v>
      </c>
      <c r="E38" s="13" t="s">
        <v>10</v>
      </c>
      <c r="F38" s="133" t="s">
        <v>48</v>
      </c>
      <c r="G38" s="132" t="s">
        <v>48</v>
      </c>
      <c r="H38" s="132" t="s">
        <v>48</v>
      </c>
      <c r="I38" s="133" t="s">
        <v>48</v>
      </c>
      <c r="J38" s="4">
        <v>12</v>
      </c>
      <c r="K38" s="4">
        <v>409</v>
      </c>
      <c r="L38" s="28">
        <f t="shared" si="4"/>
        <v>34083.333333333336</v>
      </c>
      <c r="M38" s="3">
        <v>36</v>
      </c>
    </row>
    <row r="39" spans="1:13" x14ac:dyDescent="0.25">
      <c r="A39" s="11" t="s">
        <v>116</v>
      </c>
      <c r="B39" s="170">
        <v>0</v>
      </c>
      <c r="C39" s="12" t="s">
        <v>6</v>
      </c>
      <c r="D39" s="91">
        <v>2678</v>
      </c>
      <c r="E39" s="13">
        <v>110504</v>
      </c>
      <c r="F39" s="128">
        <f>E39/D39*1000</f>
        <v>41263.629574309183</v>
      </c>
      <c r="G39" s="130">
        <f t="shared" ref="G39:I40" si="6">D39-J39</f>
        <v>-208</v>
      </c>
      <c r="H39" s="130">
        <f t="shared" si="6"/>
        <v>-26353</v>
      </c>
      <c r="I39" s="131">
        <f t="shared" si="6"/>
        <v>-6157.3683466887378</v>
      </c>
      <c r="J39" s="4">
        <v>2886</v>
      </c>
      <c r="K39" s="4">
        <v>136857</v>
      </c>
      <c r="L39" s="28">
        <f t="shared" si="4"/>
        <v>47420.997920997921</v>
      </c>
      <c r="M39" s="3">
        <v>37</v>
      </c>
    </row>
    <row r="40" spans="1:13" x14ac:dyDescent="0.25">
      <c r="A40" s="11" t="s">
        <v>116</v>
      </c>
      <c r="B40" s="170">
        <v>11</v>
      </c>
      <c r="C40" s="12" t="s">
        <v>7</v>
      </c>
      <c r="D40" s="91">
        <v>58</v>
      </c>
      <c r="E40" s="13">
        <v>3373</v>
      </c>
      <c r="F40" s="128">
        <f>E40/D40*1000</f>
        <v>58155.172413793101</v>
      </c>
      <c r="G40" s="130">
        <f t="shared" si="6"/>
        <v>-2</v>
      </c>
      <c r="H40" s="130">
        <f t="shared" si="6"/>
        <v>-594</v>
      </c>
      <c r="I40" s="131">
        <f t="shared" si="6"/>
        <v>-7961.4942528735555</v>
      </c>
      <c r="J40" s="4">
        <v>60</v>
      </c>
      <c r="K40" s="4">
        <v>3967</v>
      </c>
      <c r="L40" s="28">
        <f t="shared" si="4"/>
        <v>66116.666666666657</v>
      </c>
      <c r="M40" s="3">
        <v>38</v>
      </c>
    </row>
    <row r="41" spans="1:13" x14ac:dyDescent="0.25">
      <c r="A41" s="11" t="s">
        <v>116</v>
      </c>
      <c r="B41" s="170">
        <v>21</v>
      </c>
      <c r="C41" s="12" t="s">
        <v>8</v>
      </c>
      <c r="D41" s="91" t="s">
        <v>10</v>
      </c>
      <c r="E41" s="13" t="s">
        <v>10</v>
      </c>
      <c r="F41" s="133" t="s">
        <v>48</v>
      </c>
      <c r="G41" s="132" t="s">
        <v>48</v>
      </c>
      <c r="H41" s="132" t="s">
        <v>48</v>
      </c>
      <c r="I41" s="133" t="s">
        <v>48</v>
      </c>
      <c r="J41" s="4" t="s">
        <v>10</v>
      </c>
      <c r="K41" s="4" t="s">
        <v>10</v>
      </c>
      <c r="L41" s="28" t="e">
        <f t="shared" si="4"/>
        <v>#VALUE!</v>
      </c>
      <c r="M41" s="3">
        <v>39</v>
      </c>
    </row>
    <row r="42" spans="1:13" x14ac:dyDescent="0.25">
      <c r="A42" s="11" t="s">
        <v>116</v>
      </c>
      <c r="B42" s="170">
        <v>22</v>
      </c>
      <c r="C42" s="12" t="s">
        <v>9</v>
      </c>
      <c r="D42" s="91" t="s">
        <v>10</v>
      </c>
      <c r="E42" s="13" t="s">
        <v>10</v>
      </c>
      <c r="F42" s="133" t="s">
        <v>48</v>
      </c>
      <c r="G42" s="132" t="s">
        <v>48</v>
      </c>
      <c r="H42" s="132" t="s">
        <v>48</v>
      </c>
      <c r="I42" s="133" t="s">
        <v>48</v>
      </c>
      <c r="J42" s="4" t="s">
        <v>10</v>
      </c>
      <c r="K42" s="4" t="s">
        <v>10</v>
      </c>
      <c r="L42" s="28" t="e">
        <f t="shared" si="4"/>
        <v>#VALUE!</v>
      </c>
      <c r="M42" s="3">
        <v>40</v>
      </c>
    </row>
    <row r="43" spans="1:13" x14ac:dyDescent="0.25">
      <c r="A43" s="11" t="s">
        <v>116</v>
      </c>
      <c r="B43" s="170">
        <v>23</v>
      </c>
      <c r="C43" s="12" t="s">
        <v>11</v>
      </c>
      <c r="D43" s="91">
        <v>381</v>
      </c>
      <c r="E43" s="13">
        <v>23568</v>
      </c>
      <c r="F43" s="128">
        <f t="shared" ref="F43:F59" si="7">E43/D43*1000</f>
        <v>61858.267716535433</v>
      </c>
      <c r="G43" s="130">
        <f t="shared" ref="G43:G59" si="8">D43-J43</f>
        <v>-99</v>
      </c>
      <c r="H43" s="130">
        <f t="shared" ref="H43:H59" si="9">E43-K43</f>
        <v>-14568</v>
      </c>
      <c r="I43" s="131">
        <f t="shared" ref="I43:I59" si="10">F43-L43</f>
        <v>-17591.732283464567</v>
      </c>
      <c r="J43" s="4">
        <v>480</v>
      </c>
      <c r="K43" s="4">
        <v>38136</v>
      </c>
      <c r="L43" s="28">
        <f t="shared" si="4"/>
        <v>79450</v>
      </c>
      <c r="M43" s="3">
        <v>41</v>
      </c>
    </row>
    <row r="44" spans="1:13" x14ac:dyDescent="0.25">
      <c r="A44" s="11" t="s">
        <v>116</v>
      </c>
      <c r="B44" s="170" t="s">
        <v>12</v>
      </c>
      <c r="C44" s="12" t="s">
        <v>13</v>
      </c>
      <c r="D44" s="91">
        <v>79</v>
      </c>
      <c r="E44" s="13">
        <v>3422</v>
      </c>
      <c r="F44" s="128">
        <f t="shared" si="7"/>
        <v>43316.455696202531</v>
      </c>
      <c r="G44" s="130">
        <f t="shared" si="8"/>
        <v>7</v>
      </c>
      <c r="H44" s="130">
        <f t="shared" si="9"/>
        <v>317</v>
      </c>
      <c r="I44" s="131">
        <f t="shared" si="10"/>
        <v>191.45569620253082</v>
      </c>
      <c r="J44" s="4">
        <v>72</v>
      </c>
      <c r="K44" s="4">
        <v>3105</v>
      </c>
      <c r="L44" s="28">
        <f t="shared" si="4"/>
        <v>43125</v>
      </c>
      <c r="M44" s="3">
        <v>42</v>
      </c>
    </row>
    <row r="45" spans="1:13" x14ac:dyDescent="0.25">
      <c r="A45" s="11" t="s">
        <v>116</v>
      </c>
      <c r="B45" s="170">
        <v>42</v>
      </c>
      <c r="C45" s="12" t="s">
        <v>14</v>
      </c>
      <c r="D45" s="91">
        <v>39</v>
      </c>
      <c r="E45" s="13">
        <v>2997</v>
      </c>
      <c r="F45" s="128">
        <f t="shared" si="7"/>
        <v>76846.153846153844</v>
      </c>
      <c r="G45" s="130">
        <f t="shared" si="8"/>
        <v>1</v>
      </c>
      <c r="H45" s="130">
        <f t="shared" si="9"/>
        <v>-966</v>
      </c>
      <c r="I45" s="131">
        <f t="shared" si="10"/>
        <v>-27443.319838056676</v>
      </c>
      <c r="J45" s="4">
        <v>38</v>
      </c>
      <c r="K45" s="4">
        <v>3963</v>
      </c>
      <c r="L45" s="28">
        <f t="shared" si="4"/>
        <v>104289.47368421052</v>
      </c>
      <c r="M45" s="3">
        <v>43</v>
      </c>
    </row>
    <row r="46" spans="1:13" x14ac:dyDescent="0.25">
      <c r="A46" s="11" t="s">
        <v>116</v>
      </c>
      <c r="B46" s="170" t="s">
        <v>15</v>
      </c>
      <c r="C46" s="12" t="s">
        <v>16</v>
      </c>
      <c r="D46" s="91">
        <v>338</v>
      </c>
      <c r="E46" s="13">
        <v>12517</v>
      </c>
      <c r="F46" s="128">
        <f t="shared" si="7"/>
        <v>37032.544378698229</v>
      </c>
      <c r="G46" s="130">
        <f t="shared" si="8"/>
        <v>-8</v>
      </c>
      <c r="H46" s="130">
        <f t="shared" si="9"/>
        <v>-597</v>
      </c>
      <c r="I46" s="131">
        <f t="shared" si="10"/>
        <v>-869.18972534801287</v>
      </c>
      <c r="J46" s="4">
        <v>346</v>
      </c>
      <c r="K46" s="4">
        <v>13114</v>
      </c>
      <c r="L46" s="28">
        <f t="shared" si="4"/>
        <v>37901.734104046242</v>
      </c>
      <c r="M46" s="3">
        <v>44</v>
      </c>
    </row>
    <row r="47" spans="1:13" x14ac:dyDescent="0.25">
      <c r="A47" s="11" t="s">
        <v>116</v>
      </c>
      <c r="B47" s="170" t="s">
        <v>17</v>
      </c>
      <c r="C47" s="12" t="s">
        <v>18</v>
      </c>
      <c r="D47" s="91">
        <v>72</v>
      </c>
      <c r="E47" s="13">
        <v>4622</v>
      </c>
      <c r="F47" s="128">
        <f t="shared" si="7"/>
        <v>64194.444444444445</v>
      </c>
      <c r="G47" s="130">
        <f t="shared" si="8"/>
        <v>-21</v>
      </c>
      <c r="H47" s="130">
        <f t="shared" si="9"/>
        <v>-1703</v>
      </c>
      <c r="I47" s="131">
        <f t="shared" si="10"/>
        <v>-3816.3082437275953</v>
      </c>
      <c r="J47" s="4">
        <v>93</v>
      </c>
      <c r="K47" s="4">
        <v>6325</v>
      </c>
      <c r="L47" s="28">
        <f t="shared" si="4"/>
        <v>68010.752688172041</v>
      </c>
      <c r="M47" s="3">
        <v>45</v>
      </c>
    </row>
    <row r="48" spans="1:13" x14ac:dyDescent="0.25">
      <c r="A48" s="11" t="s">
        <v>116</v>
      </c>
      <c r="B48" s="170">
        <v>51</v>
      </c>
      <c r="C48" s="12" t="s">
        <v>19</v>
      </c>
      <c r="D48" s="91">
        <v>21</v>
      </c>
      <c r="E48" s="13">
        <v>867</v>
      </c>
      <c r="F48" s="128">
        <f t="shared" si="7"/>
        <v>41285.714285714283</v>
      </c>
      <c r="G48" s="130">
        <f t="shared" si="8"/>
        <v>-8</v>
      </c>
      <c r="H48" s="130">
        <f t="shared" si="9"/>
        <v>-336</v>
      </c>
      <c r="I48" s="131">
        <f t="shared" si="10"/>
        <v>-197.04433497537684</v>
      </c>
      <c r="J48" s="4">
        <v>29</v>
      </c>
      <c r="K48" s="4">
        <v>1203</v>
      </c>
      <c r="L48" s="28">
        <f t="shared" si="4"/>
        <v>41482.758620689659</v>
      </c>
      <c r="M48" s="3">
        <v>46</v>
      </c>
    </row>
    <row r="49" spans="1:13" x14ac:dyDescent="0.25">
      <c r="A49" s="11" t="s">
        <v>116</v>
      </c>
      <c r="B49" s="170">
        <v>52</v>
      </c>
      <c r="C49" s="12" t="s">
        <v>20</v>
      </c>
      <c r="D49" s="91">
        <v>63</v>
      </c>
      <c r="E49" s="13">
        <v>3210</v>
      </c>
      <c r="F49" s="128">
        <f t="shared" si="7"/>
        <v>50952.380952380947</v>
      </c>
      <c r="G49" s="130">
        <f t="shared" si="8"/>
        <v>-3</v>
      </c>
      <c r="H49" s="130">
        <f t="shared" si="9"/>
        <v>-2245</v>
      </c>
      <c r="I49" s="131">
        <f t="shared" si="10"/>
        <v>-31699.134199134205</v>
      </c>
      <c r="J49" s="4">
        <v>66</v>
      </c>
      <c r="K49" s="4">
        <v>5455</v>
      </c>
      <c r="L49" s="28">
        <f t="shared" si="4"/>
        <v>82651.515151515152</v>
      </c>
      <c r="M49" s="3">
        <v>47</v>
      </c>
    </row>
    <row r="50" spans="1:13" x14ac:dyDescent="0.25">
      <c r="A50" s="11" t="s">
        <v>116</v>
      </c>
      <c r="B50" s="170">
        <v>53</v>
      </c>
      <c r="C50" s="12" t="s">
        <v>21</v>
      </c>
      <c r="D50" s="91">
        <v>246</v>
      </c>
      <c r="E50" s="13">
        <v>14362</v>
      </c>
      <c r="F50" s="128">
        <f t="shared" si="7"/>
        <v>58382.113821138213</v>
      </c>
      <c r="G50" s="130">
        <f t="shared" si="8"/>
        <v>-49</v>
      </c>
      <c r="H50" s="130">
        <f t="shared" si="9"/>
        <v>6</v>
      </c>
      <c r="I50" s="131">
        <f t="shared" si="10"/>
        <v>9717.7070414771952</v>
      </c>
      <c r="J50" s="4">
        <v>295</v>
      </c>
      <c r="K50" s="4">
        <v>14356</v>
      </c>
      <c r="L50" s="28">
        <f t="shared" si="4"/>
        <v>48664.406779661018</v>
      </c>
      <c r="M50" s="3">
        <v>48</v>
      </c>
    </row>
    <row r="51" spans="1:13" x14ac:dyDescent="0.25">
      <c r="A51" s="11" t="s">
        <v>116</v>
      </c>
      <c r="B51" s="170">
        <v>54</v>
      </c>
      <c r="C51" s="12" t="s">
        <v>22</v>
      </c>
      <c r="D51" s="91">
        <v>381</v>
      </c>
      <c r="E51" s="13">
        <v>15357</v>
      </c>
      <c r="F51" s="128">
        <f t="shared" si="7"/>
        <v>40307.086614173233</v>
      </c>
      <c r="G51" s="130">
        <f t="shared" si="8"/>
        <v>-43</v>
      </c>
      <c r="H51" s="130">
        <f t="shared" si="9"/>
        <v>-1494</v>
      </c>
      <c r="I51" s="131">
        <f t="shared" si="10"/>
        <v>564.16208587135043</v>
      </c>
      <c r="J51" s="4">
        <v>424</v>
      </c>
      <c r="K51" s="4">
        <v>16851</v>
      </c>
      <c r="L51" s="28">
        <f t="shared" si="4"/>
        <v>39742.924528301883</v>
      </c>
      <c r="M51" s="3">
        <v>49</v>
      </c>
    </row>
    <row r="52" spans="1:13" ht="25.5" x14ac:dyDescent="0.25">
      <c r="A52" s="11" t="s">
        <v>116</v>
      </c>
      <c r="B52" s="170">
        <v>56</v>
      </c>
      <c r="C52" s="12" t="s">
        <v>24</v>
      </c>
      <c r="D52" s="91">
        <v>213</v>
      </c>
      <c r="E52" s="13">
        <v>4073</v>
      </c>
      <c r="F52" s="128">
        <f t="shared" si="7"/>
        <v>19122.065727699533</v>
      </c>
      <c r="G52" s="130">
        <f t="shared" si="8"/>
        <v>5</v>
      </c>
      <c r="H52" s="130">
        <f t="shared" si="9"/>
        <v>-370</v>
      </c>
      <c r="I52" s="131">
        <f t="shared" si="10"/>
        <v>-2238.5111953773885</v>
      </c>
      <c r="J52" s="4">
        <v>208</v>
      </c>
      <c r="K52" s="4">
        <v>4443</v>
      </c>
      <c r="L52" s="28">
        <f t="shared" si="4"/>
        <v>21360.576923076922</v>
      </c>
      <c r="M52" s="3">
        <v>50</v>
      </c>
    </row>
    <row r="53" spans="1:13" x14ac:dyDescent="0.25">
      <c r="A53" s="11" t="s">
        <v>116</v>
      </c>
      <c r="B53" s="170">
        <v>61</v>
      </c>
      <c r="C53" s="12" t="s">
        <v>25</v>
      </c>
      <c r="D53" s="91">
        <v>51</v>
      </c>
      <c r="E53" s="13">
        <v>933</v>
      </c>
      <c r="F53" s="128">
        <f t="shared" si="7"/>
        <v>18294.117647058822</v>
      </c>
      <c r="G53" s="130">
        <f t="shared" si="8"/>
        <v>5</v>
      </c>
      <c r="H53" s="130">
        <f t="shared" si="9"/>
        <v>139</v>
      </c>
      <c r="I53" s="131">
        <f t="shared" si="10"/>
        <v>1033.2480818414297</v>
      </c>
      <c r="J53" s="4">
        <v>46</v>
      </c>
      <c r="K53" s="4">
        <v>794</v>
      </c>
      <c r="L53" s="28">
        <f t="shared" si="4"/>
        <v>17260.869565217392</v>
      </c>
      <c r="M53" s="3">
        <v>51</v>
      </c>
    </row>
    <row r="54" spans="1:13" x14ac:dyDescent="0.25">
      <c r="A54" s="11" t="s">
        <v>116</v>
      </c>
      <c r="B54" s="170">
        <v>62</v>
      </c>
      <c r="C54" s="12" t="s">
        <v>26</v>
      </c>
      <c r="D54" s="91">
        <v>133</v>
      </c>
      <c r="E54" s="13">
        <v>4836</v>
      </c>
      <c r="F54" s="128">
        <f t="shared" si="7"/>
        <v>36360.902255639099</v>
      </c>
      <c r="G54" s="130">
        <f t="shared" si="8"/>
        <v>-53</v>
      </c>
      <c r="H54" s="130">
        <f t="shared" si="9"/>
        <v>-2717</v>
      </c>
      <c r="I54" s="131">
        <f t="shared" si="10"/>
        <v>-4246.624626081335</v>
      </c>
      <c r="J54" s="4">
        <v>186</v>
      </c>
      <c r="K54" s="4">
        <v>7553</v>
      </c>
      <c r="L54" s="28">
        <f t="shared" si="4"/>
        <v>40607.526881720434</v>
      </c>
      <c r="M54" s="3">
        <v>52</v>
      </c>
    </row>
    <row r="55" spans="1:13" x14ac:dyDescent="0.25">
      <c r="A55" s="11" t="s">
        <v>116</v>
      </c>
      <c r="B55" s="170">
        <v>71</v>
      </c>
      <c r="C55" s="12" t="s">
        <v>27</v>
      </c>
      <c r="D55" s="91">
        <v>127</v>
      </c>
      <c r="E55" s="13">
        <v>2720</v>
      </c>
      <c r="F55" s="128">
        <f t="shared" si="7"/>
        <v>21417.322834645671</v>
      </c>
      <c r="G55" s="130">
        <f t="shared" si="8"/>
        <v>7</v>
      </c>
      <c r="H55" s="130">
        <f t="shared" si="9"/>
        <v>-58</v>
      </c>
      <c r="I55" s="131">
        <f t="shared" si="10"/>
        <v>-1732.6771653543292</v>
      </c>
      <c r="J55" s="4">
        <v>120</v>
      </c>
      <c r="K55" s="4">
        <v>2778</v>
      </c>
      <c r="L55" s="28">
        <f t="shared" si="4"/>
        <v>23150</v>
      </c>
      <c r="M55" s="3">
        <v>53</v>
      </c>
    </row>
    <row r="56" spans="1:13" x14ac:dyDescent="0.25">
      <c r="A56" s="11" t="s">
        <v>116</v>
      </c>
      <c r="B56" s="170">
        <v>72</v>
      </c>
      <c r="C56" s="12" t="s">
        <v>28</v>
      </c>
      <c r="D56" s="91">
        <v>58</v>
      </c>
      <c r="E56" s="13">
        <v>2263</v>
      </c>
      <c r="F56" s="128">
        <f t="shared" si="7"/>
        <v>39017.241379310341</v>
      </c>
      <c r="G56" s="130">
        <f t="shared" si="8"/>
        <v>15</v>
      </c>
      <c r="H56" s="130">
        <f t="shared" si="9"/>
        <v>-2084</v>
      </c>
      <c r="I56" s="131">
        <f t="shared" si="10"/>
        <v>-62075.781876503599</v>
      </c>
      <c r="J56" s="4">
        <v>43</v>
      </c>
      <c r="K56" s="4">
        <v>4347</v>
      </c>
      <c r="L56" s="28">
        <f t="shared" si="4"/>
        <v>101093.02325581394</v>
      </c>
      <c r="M56" s="3">
        <v>54</v>
      </c>
    </row>
    <row r="57" spans="1:13" x14ac:dyDescent="0.25">
      <c r="A57" s="11" t="s">
        <v>116</v>
      </c>
      <c r="B57" s="170">
        <v>81</v>
      </c>
      <c r="C57" s="12" t="s">
        <v>29</v>
      </c>
      <c r="D57" s="91">
        <v>414</v>
      </c>
      <c r="E57" s="13">
        <v>11352</v>
      </c>
      <c r="F57" s="128">
        <f t="shared" si="7"/>
        <v>27420.289855072464</v>
      </c>
      <c r="G57" s="130">
        <f t="shared" si="8"/>
        <v>38</v>
      </c>
      <c r="H57" s="130">
        <f t="shared" si="9"/>
        <v>1232</v>
      </c>
      <c r="I57" s="131">
        <f t="shared" si="10"/>
        <v>505.39623805118754</v>
      </c>
      <c r="J57" s="4">
        <v>376</v>
      </c>
      <c r="K57" s="4">
        <v>10120</v>
      </c>
      <c r="L57" s="28">
        <f t="shared" si="4"/>
        <v>26914.893617021276</v>
      </c>
      <c r="M57" s="3">
        <v>55</v>
      </c>
    </row>
    <row r="58" spans="1:13" x14ac:dyDescent="0.25">
      <c r="A58" s="11" t="s">
        <v>117</v>
      </c>
      <c r="B58" s="170">
        <v>0</v>
      </c>
      <c r="C58" s="12" t="s">
        <v>6</v>
      </c>
      <c r="D58" s="91">
        <v>13031</v>
      </c>
      <c r="E58" s="13">
        <v>603357</v>
      </c>
      <c r="F58" s="128">
        <f t="shared" si="7"/>
        <v>46301.66525976517</v>
      </c>
      <c r="G58" s="130">
        <f t="shared" si="8"/>
        <v>-603</v>
      </c>
      <c r="H58" s="130">
        <f t="shared" si="9"/>
        <v>-15233</v>
      </c>
      <c r="I58" s="131">
        <f t="shared" si="10"/>
        <v>930.53426372585818</v>
      </c>
      <c r="J58" s="4">
        <v>13634</v>
      </c>
      <c r="K58" s="4">
        <v>618590</v>
      </c>
      <c r="L58" s="28">
        <f t="shared" si="4"/>
        <v>45371.130996039312</v>
      </c>
      <c r="M58" s="3">
        <v>56</v>
      </c>
    </row>
    <row r="59" spans="1:13" x14ac:dyDescent="0.25">
      <c r="A59" s="11" t="s">
        <v>117</v>
      </c>
      <c r="B59" s="170">
        <v>11</v>
      </c>
      <c r="C59" s="12" t="s">
        <v>7</v>
      </c>
      <c r="D59" s="91">
        <v>216</v>
      </c>
      <c r="E59" s="13">
        <v>12201</v>
      </c>
      <c r="F59" s="128">
        <f t="shared" si="7"/>
        <v>56486.111111111117</v>
      </c>
      <c r="G59" s="130">
        <f t="shared" si="8"/>
        <v>-23</v>
      </c>
      <c r="H59" s="130">
        <f t="shared" si="9"/>
        <v>1429</v>
      </c>
      <c r="I59" s="131">
        <f t="shared" si="10"/>
        <v>11414.981403998143</v>
      </c>
      <c r="J59" s="4">
        <v>239</v>
      </c>
      <c r="K59" s="4">
        <v>10772</v>
      </c>
      <c r="L59" s="28">
        <f t="shared" si="4"/>
        <v>45071.129707112974</v>
      </c>
      <c r="M59" s="3">
        <v>57</v>
      </c>
    </row>
    <row r="60" spans="1:13" x14ac:dyDescent="0.25">
      <c r="A60" s="11" t="s">
        <v>117</v>
      </c>
      <c r="B60" s="170">
        <v>21</v>
      </c>
      <c r="C60" s="12" t="s">
        <v>8</v>
      </c>
      <c r="D60" s="91" t="s">
        <v>10</v>
      </c>
      <c r="E60" s="13" t="s">
        <v>10</v>
      </c>
      <c r="F60" s="133" t="s">
        <v>48</v>
      </c>
      <c r="G60" s="132" t="s">
        <v>48</v>
      </c>
      <c r="H60" s="132" t="s">
        <v>48</v>
      </c>
      <c r="I60" s="133" t="s">
        <v>48</v>
      </c>
      <c r="J60" s="4">
        <v>28</v>
      </c>
      <c r="K60" s="4">
        <v>849</v>
      </c>
      <c r="L60" s="28">
        <f t="shared" si="4"/>
        <v>30321.428571428572</v>
      </c>
      <c r="M60" s="3">
        <v>58</v>
      </c>
    </row>
    <row r="61" spans="1:13" x14ac:dyDescent="0.25">
      <c r="A61" s="11" t="s">
        <v>117</v>
      </c>
      <c r="B61" s="170">
        <v>22</v>
      </c>
      <c r="C61" s="12" t="s">
        <v>9</v>
      </c>
      <c r="D61" s="91">
        <v>8</v>
      </c>
      <c r="E61" s="13">
        <v>249</v>
      </c>
      <c r="F61" s="128">
        <f t="shared" ref="F61:F78" si="11">E61/D61*1000</f>
        <v>31125</v>
      </c>
      <c r="G61" s="130">
        <f t="shared" ref="G61:G78" si="12">D61-J61</f>
        <v>1</v>
      </c>
      <c r="H61" s="130">
        <f t="shared" ref="H61:H78" si="13">E61-K61</f>
        <v>-120</v>
      </c>
      <c r="I61" s="131">
        <f t="shared" ref="I61:I78" si="14">F61-L61</f>
        <v>-21589.285714285717</v>
      </c>
      <c r="J61" s="4">
        <v>7</v>
      </c>
      <c r="K61" s="4">
        <v>369</v>
      </c>
      <c r="L61" s="28">
        <f t="shared" si="4"/>
        <v>52714.285714285717</v>
      </c>
      <c r="M61" s="3">
        <v>59</v>
      </c>
    </row>
    <row r="62" spans="1:13" x14ac:dyDescent="0.25">
      <c r="A62" s="11" t="s">
        <v>117</v>
      </c>
      <c r="B62" s="170">
        <v>23</v>
      </c>
      <c r="C62" s="12" t="s">
        <v>11</v>
      </c>
      <c r="D62" s="91">
        <v>1469</v>
      </c>
      <c r="E62" s="13">
        <v>87698</v>
      </c>
      <c r="F62" s="128">
        <f t="shared" si="11"/>
        <v>59699.115044247788</v>
      </c>
      <c r="G62" s="130">
        <f t="shared" si="12"/>
        <v>-256</v>
      </c>
      <c r="H62" s="130">
        <f t="shared" si="13"/>
        <v>-42618</v>
      </c>
      <c r="I62" s="131">
        <f t="shared" si="14"/>
        <v>-15846.392202129027</v>
      </c>
      <c r="J62" s="4">
        <v>1725</v>
      </c>
      <c r="K62" s="4">
        <v>130316</v>
      </c>
      <c r="L62" s="28">
        <f t="shared" si="4"/>
        <v>75545.507246376816</v>
      </c>
      <c r="M62" s="3">
        <v>60</v>
      </c>
    </row>
    <row r="63" spans="1:13" x14ac:dyDescent="0.25">
      <c r="A63" s="11" t="s">
        <v>117</v>
      </c>
      <c r="B63" s="170" t="s">
        <v>12</v>
      </c>
      <c r="C63" s="12" t="s">
        <v>13</v>
      </c>
      <c r="D63" s="91">
        <v>336</v>
      </c>
      <c r="E63" s="13">
        <v>14717</v>
      </c>
      <c r="F63" s="128">
        <f t="shared" si="11"/>
        <v>43800.595238095244</v>
      </c>
      <c r="G63" s="130">
        <f t="shared" si="12"/>
        <v>23</v>
      </c>
      <c r="H63" s="130">
        <f t="shared" si="13"/>
        <v>-2507</v>
      </c>
      <c r="I63" s="131">
        <f t="shared" si="14"/>
        <v>-11228.158755514982</v>
      </c>
      <c r="J63" s="4">
        <v>313</v>
      </c>
      <c r="K63" s="4">
        <v>17224</v>
      </c>
      <c r="L63" s="28">
        <f t="shared" si="4"/>
        <v>55028.753993610226</v>
      </c>
      <c r="M63" s="3">
        <v>61</v>
      </c>
    </row>
    <row r="64" spans="1:13" x14ac:dyDescent="0.25">
      <c r="A64" s="11" t="s">
        <v>117</v>
      </c>
      <c r="B64" s="170">
        <v>42</v>
      </c>
      <c r="C64" s="12" t="s">
        <v>14</v>
      </c>
      <c r="D64" s="91">
        <v>243</v>
      </c>
      <c r="E64" s="13">
        <v>18777</v>
      </c>
      <c r="F64" s="128">
        <f t="shared" si="11"/>
        <v>77271.604938271601</v>
      </c>
      <c r="G64" s="130">
        <f t="shared" si="12"/>
        <v>20</v>
      </c>
      <c r="H64" s="130">
        <f t="shared" si="13"/>
        <v>-4874</v>
      </c>
      <c r="I64" s="131">
        <f t="shared" si="14"/>
        <v>-28786.691025853957</v>
      </c>
      <c r="J64" s="4">
        <v>223</v>
      </c>
      <c r="K64" s="4">
        <v>23651</v>
      </c>
      <c r="L64" s="28">
        <f t="shared" si="4"/>
        <v>106058.29596412556</v>
      </c>
      <c r="M64" s="3">
        <v>62</v>
      </c>
    </row>
    <row r="65" spans="1:13" x14ac:dyDescent="0.25">
      <c r="A65" s="11" t="s">
        <v>117</v>
      </c>
      <c r="B65" s="170" t="s">
        <v>15</v>
      </c>
      <c r="C65" s="12" t="s">
        <v>16</v>
      </c>
      <c r="D65" s="91">
        <v>1262</v>
      </c>
      <c r="E65" s="13">
        <v>59231</v>
      </c>
      <c r="F65" s="128">
        <f t="shared" si="11"/>
        <v>46934.23137876387</v>
      </c>
      <c r="G65" s="130">
        <f t="shared" si="12"/>
        <v>-190</v>
      </c>
      <c r="H65" s="130">
        <f t="shared" si="13"/>
        <v>-3491</v>
      </c>
      <c r="I65" s="131">
        <f t="shared" si="14"/>
        <v>3737.2616817941744</v>
      </c>
      <c r="J65" s="4">
        <v>1452</v>
      </c>
      <c r="K65" s="4">
        <v>62722</v>
      </c>
      <c r="L65" s="28">
        <f t="shared" si="4"/>
        <v>43196.969696969696</v>
      </c>
      <c r="M65" s="3">
        <v>63</v>
      </c>
    </row>
    <row r="66" spans="1:13" x14ac:dyDescent="0.25">
      <c r="A66" s="11" t="s">
        <v>117</v>
      </c>
      <c r="B66" s="170" t="s">
        <v>17</v>
      </c>
      <c r="C66" s="12" t="s">
        <v>18</v>
      </c>
      <c r="D66" s="91">
        <v>390</v>
      </c>
      <c r="E66" s="13">
        <v>27826</v>
      </c>
      <c r="F66" s="128">
        <f t="shared" si="11"/>
        <v>71348.717948717953</v>
      </c>
      <c r="G66" s="130">
        <f t="shared" si="12"/>
        <v>-77</v>
      </c>
      <c r="H66" s="130">
        <f t="shared" si="13"/>
        <v>-2922</v>
      </c>
      <c r="I66" s="131">
        <f t="shared" si="14"/>
        <v>5507.1761928292981</v>
      </c>
      <c r="J66" s="4">
        <v>467</v>
      </c>
      <c r="K66" s="4">
        <v>30748</v>
      </c>
      <c r="L66" s="28">
        <f t="shared" si="4"/>
        <v>65841.541755888655</v>
      </c>
      <c r="M66" s="3">
        <v>64</v>
      </c>
    </row>
    <row r="67" spans="1:13" x14ac:dyDescent="0.25">
      <c r="A67" s="11" t="s">
        <v>117</v>
      </c>
      <c r="B67" s="170">
        <v>51</v>
      </c>
      <c r="C67" s="12" t="s">
        <v>19</v>
      </c>
      <c r="D67" s="91">
        <v>156</v>
      </c>
      <c r="E67" s="13">
        <v>5579</v>
      </c>
      <c r="F67" s="128">
        <f t="shared" si="11"/>
        <v>35762.820512820508</v>
      </c>
      <c r="G67" s="130">
        <f t="shared" si="12"/>
        <v>-15</v>
      </c>
      <c r="H67" s="130">
        <f t="shared" si="13"/>
        <v>269</v>
      </c>
      <c r="I67" s="131">
        <f t="shared" si="14"/>
        <v>4710.188933873138</v>
      </c>
      <c r="J67" s="4">
        <v>171</v>
      </c>
      <c r="K67" s="4">
        <v>5310</v>
      </c>
      <c r="L67" s="28">
        <f t="shared" ref="L67:L130" si="15">K67/J67*1000</f>
        <v>31052.63157894737</v>
      </c>
      <c r="M67" s="3">
        <v>65</v>
      </c>
    </row>
    <row r="68" spans="1:13" x14ac:dyDescent="0.25">
      <c r="A68" s="11" t="s">
        <v>117</v>
      </c>
      <c r="B68" s="170">
        <v>52</v>
      </c>
      <c r="C68" s="12" t="s">
        <v>20</v>
      </c>
      <c r="D68" s="91">
        <v>296</v>
      </c>
      <c r="E68" s="13">
        <v>18196</v>
      </c>
      <c r="F68" s="128">
        <f t="shared" si="11"/>
        <v>61472.972972972973</v>
      </c>
      <c r="G68" s="130">
        <f t="shared" si="12"/>
        <v>-73</v>
      </c>
      <c r="H68" s="130">
        <f t="shared" si="13"/>
        <v>-13721</v>
      </c>
      <c r="I68" s="131">
        <f t="shared" si="14"/>
        <v>-25022.961986376627</v>
      </c>
      <c r="J68" s="4">
        <v>369</v>
      </c>
      <c r="K68" s="4">
        <v>31917</v>
      </c>
      <c r="L68" s="28">
        <f t="shared" si="15"/>
        <v>86495.934959349601</v>
      </c>
      <c r="M68" s="3">
        <v>66</v>
      </c>
    </row>
    <row r="69" spans="1:13" x14ac:dyDescent="0.25">
      <c r="A69" s="11" t="s">
        <v>117</v>
      </c>
      <c r="B69" s="170">
        <v>53</v>
      </c>
      <c r="C69" s="12" t="s">
        <v>21</v>
      </c>
      <c r="D69" s="91">
        <v>1237</v>
      </c>
      <c r="E69" s="13">
        <v>122920</v>
      </c>
      <c r="F69" s="128">
        <f t="shared" si="11"/>
        <v>99369.44219886823</v>
      </c>
      <c r="G69" s="130">
        <f t="shared" si="12"/>
        <v>-15</v>
      </c>
      <c r="H69" s="130">
        <f t="shared" si="13"/>
        <v>42826</v>
      </c>
      <c r="I69" s="131">
        <f t="shared" si="14"/>
        <v>35396.598748388999</v>
      </c>
      <c r="J69" s="4">
        <v>1252</v>
      </c>
      <c r="K69" s="4">
        <v>80094</v>
      </c>
      <c r="L69" s="28">
        <f t="shared" si="15"/>
        <v>63972.843450479231</v>
      </c>
      <c r="M69" s="3">
        <v>67</v>
      </c>
    </row>
    <row r="70" spans="1:13" x14ac:dyDescent="0.25">
      <c r="A70" s="11" t="s">
        <v>117</v>
      </c>
      <c r="B70" s="170">
        <v>54</v>
      </c>
      <c r="C70" s="12" t="s">
        <v>22</v>
      </c>
      <c r="D70" s="91">
        <v>1789</v>
      </c>
      <c r="E70" s="13">
        <v>65053</v>
      </c>
      <c r="F70" s="128">
        <f t="shared" si="11"/>
        <v>36362.772498602571</v>
      </c>
      <c r="G70" s="130">
        <f t="shared" si="12"/>
        <v>-53</v>
      </c>
      <c r="H70" s="130">
        <f t="shared" si="13"/>
        <v>-598</v>
      </c>
      <c r="I70" s="131">
        <f t="shared" si="14"/>
        <v>721.62157569269039</v>
      </c>
      <c r="J70" s="4">
        <v>1842</v>
      </c>
      <c r="K70" s="4">
        <v>65651</v>
      </c>
      <c r="L70" s="28">
        <f t="shared" si="15"/>
        <v>35641.150922909881</v>
      </c>
      <c r="M70" s="3">
        <v>68</v>
      </c>
    </row>
    <row r="71" spans="1:13" ht="25.5" x14ac:dyDescent="0.25">
      <c r="A71" s="11" t="s">
        <v>117</v>
      </c>
      <c r="B71" s="170">
        <v>56</v>
      </c>
      <c r="C71" s="12" t="s">
        <v>24</v>
      </c>
      <c r="D71" s="91">
        <v>1064</v>
      </c>
      <c r="E71" s="13">
        <v>22290</v>
      </c>
      <c r="F71" s="128">
        <f t="shared" si="11"/>
        <v>20949.248120300752</v>
      </c>
      <c r="G71" s="130">
        <f t="shared" si="12"/>
        <v>46</v>
      </c>
      <c r="H71" s="130">
        <f t="shared" si="13"/>
        <v>-3555</v>
      </c>
      <c r="I71" s="131">
        <f t="shared" si="14"/>
        <v>-4438.7675967915857</v>
      </c>
      <c r="J71" s="4">
        <v>1018</v>
      </c>
      <c r="K71" s="4">
        <v>25845</v>
      </c>
      <c r="L71" s="28">
        <f t="shared" si="15"/>
        <v>25388.015717092338</v>
      </c>
      <c r="M71" s="3">
        <v>69</v>
      </c>
    </row>
    <row r="72" spans="1:13" x14ac:dyDescent="0.25">
      <c r="A72" s="11" t="s">
        <v>117</v>
      </c>
      <c r="B72" s="170">
        <v>61</v>
      </c>
      <c r="C72" s="12" t="s">
        <v>25</v>
      </c>
      <c r="D72" s="91">
        <v>329</v>
      </c>
      <c r="E72" s="13">
        <v>4617</v>
      </c>
      <c r="F72" s="128">
        <f t="shared" si="11"/>
        <v>14033.434650455927</v>
      </c>
      <c r="G72" s="130">
        <f t="shared" si="12"/>
        <v>38</v>
      </c>
      <c r="H72" s="130">
        <f t="shared" si="13"/>
        <v>131</v>
      </c>
      <c r="I72" s="131">
        <f t="shared" si="14"/>
        <v>-1382.3729096815296</v>
      </c>
      <c r="J72" s="4">
        <v>291</v>
      </c>
      <c r="K72" s="4">
        <v>4486</v>
      </c>
      <c r="L72" s="28">
        <f t="shared" si="15"/>
        <v>15415.807560137457</v>
      </c>
      <c r="M72" s="3">
        <v>70</v>
      </c>
    </row>
    <row r="73" spans="1:13" x14ac:dyDescent="0.25">
      <c r="A73" s="11" t="s">
        <v>117</v>
      </c>
      <c r="B73" s="170">
        <v>62</v>
      </c>
      <c r="C73" s="12" t="s">
        <v>26</v>
      </c>
      <c r="D73" s="91">
        <v>1157</v>
      </c>
      <c r="E73" s="13">
        <v>62762</v>
      </c>
      <c r="F73" s="128">
        <f t="shared" si="11"/>
        <v>54245.462402765777</v>
      </c>
      <c r="G73" s="130">
        <f t="shared" si="12"/>
        <v>-150</v>
      </c>
      <c r="H73" s="130">
        <f t="shared" si="13"/>
        <v>10400</v>
      </c>
      <c r="I73" s="131">
        <f t="shared" si="14"/>
        <v>14182.723305596686</v>
      </c>
      <c r="J73" s="4">
        <v>1307</v>
      </c>
      <c r="K73" s="4">
        <v>52362</v>
      </c>
      <c r="L73" s="28">
        <f t="shared" si="15"/>
        <v>40062.739097169091</v>
      </c>
      <c r="M73" s="3">
        <v>71</v>
      </c>
    </row>
    <row r="74" spans="1:13" x14ac:dyDescent="0.25">
      <c r="A74" s="11" t="s">
        <v>117</v>
      </c>
      <c r="B74" s="170">
        <v>71</v>
      </c>
      <c r="C74" s="12" t="s">
        <v>27</v>
      </c>
      <c r="D74" s="91">
        <v>634</v>
      </c>
      <c r="E74" s="13">
        <v>9682</v>
      </c>
      <c r="F74" s="128">
        <f t="shared" si="11"/>
        <v>15271.293375394322</v>
      </c>
      <c r="G74" s="130">
        <f t="shared" si="12"/>
        <v>26</v>
      </c>
      <c r="H74" s="130">
        <f t="shared" si="13"/>
        <v>-47</v>
      </c>
      <c r="I74" s="131">
        <f t="shared" si="14"/>
        <v>-730.35136144778517</v>
      </c>
      <c r="J74" s="4">
        <v>608</v>
      </c>
      <c r="K74" s="4">
        <v>9729</v>
      </c>
      <c r="L74" s="28">
        <f t="shared" si="15"/>
        <v>16001.644736842107</v>
      </c>
      <c r="M74" s="3">
        <v>72</v>
      </c>
    </row>
    <row r="75" spans="1:13" x14ac:dyDescent="0.25">
      <c r="A75" s="11" t="s">
        <v>117</v>
      </c>
      <c r="B75" s="170">
        <v>72</v>
      </c>
      <c r="C75" s="12" t="s">
        <v>28</v>
      </c>
      <c r="D75" s="91">
        <v>170</v>
      </c>
      <c r="E75" s="13">
        <v>8056</v>
      </c>
      <c r="F75" s="128">
        <f t="shared" si="11"/>
        <v>47388.23529411765</v>
      </c>
      <c r="G75" s="130">
        <f t="shared" si="12"/>
        <v>5</v>
      </c>
      <c r="H75" s="130">
        <f t="shared" si="13"/>
        <v>1431</v>
      </c>
      <c r="I75" s="131">
        <f t="shared" si="14"/>
        <v>7236.7201426024985</v>
      </c>
      <c r="J75" s="4">
        <v>165</v>
      </c>
      <c r="K75" s="4">
        <v>6625</v>
      </c>
      <c r="L75" s="28">
        <f t="shared" si="15"/>
        <v>40151.515151515152</v>
      </c>
      <c r="M75" s="3">
        <v>73</v>
      </c>
    </row>
    <row r="76" spans="1:13" x14ac:dyDescent="0.25">
      <c r="A76" s="11" t="s">
        <v>117</v>
      </c>
      <c r="B76" s="170">
        <v>81</v>
      </c>
      <c r="C76" s="12" t="s">
        <v>29</v>
      </c>
      <c r="D76" s="91">
        <v>2245</v>
      </c>
      <c r="E76" s="13">
        <v>61264</v>
      </c>
      <c r="F76" s="128">
        <f t="shared" si="11"/>
        <v>27289.086859688196</v>
      </c>
      <c r="G76" s="130">
        <f t="shared" si="12"/>
        <v>88</v>
      </c>
      <c r="H76" s="130">
        <f t="shared" si="13"/>
        <v>1344</v>
      </c>
      <c r="I76" s="131">
        <f t="shared" si="14"/>
        <v>-490.23627429418775</v>
      </c>
      <c r="J76" s="4">
        <v>2157</v>
      </c>
      <c r="K76" s="4">
        <v>59920</v>
      </c>
      <c r="L76" s="28">
        <f t="shared" si="15"/>
        <v>27779.323133982383</v>
      </c>
      <c r="M76" s="3">
        <v>74</v>
      </c>
    </row>
    <row r="77" spans="1:13" x14ac:dyDescent="0.25">
      <c r="A77" s="11" t="s">
        <v>118</v>
      </c>
      <c r="B77" s="170">
        <v>0</v>
      </c>
      <c r="C77" s="12" t="s">
        <v>6</v>
      </c>
      <c r="D77" s="91">
        <v>3521</v>
      </c>
      <c r="E77" s="13">
        <v>150877</v>
      </c>
      <c r="F77" s="128">
        <f t="shared" si="11"/>
        <v>42850.610621982392</v>
      </c>
      <c r="G77" s="130">
        <f t="shared" si="12"/>
        <v>-310</v>
      </c>
      <c r="H77" s="130">
        <f t="shared" si="13"/>
        <v>-30082</v>
      </c>
      <c r="I77" s="131">
        <f t="shared" si="14"/>
        <v>-4384.8370418129634</v>
      </c>
      <c r="J77" s="4">
        <v>3831</v>
      </c>
      <c r="K77" s="4">
        <v>180959</v>
      </c>
      <c r="L77" s="28">
        <f t="shared" si="15"/>
        <v>47235.447663795356</v>
      </c>
      <c r="M77" s="3">
        <v>75</v>
      </c>
    </row>
    <row r="78" spans="1:13" x14ac:dyDescent="0.25">
      <c r="A78" s="11" t="s">
        <v>118</v>
      </c>
      <c r="B78" s="170">
        <v>11</v>
      </c>
      <c r="C78" s="12" t="s">
        <v>7</v>
      </c>
      <c r="D78" s="91">
        <v>75</v>
      </c>
      <c r="E78" s="13">
        <v>3281</v>
      </c>
      <c r="F78" s="128">
        <f t="shared" si="11"/>
        <v>43746.666666666672</v>
      </c>
      <c r="G78" s="130">
        <f t="shared" si="12"/>
        <v>33</v>
      </c>
      <c r="H78" s="130">
        <f t="shared" si="13"/>
        <v>2102</v>
      </c>
      <c r="I78" s="131">
        <f t="shared" si="14"/>
        <v>15675.238095238099</v>
      </c>
      <c r="J78" s="4">
        <v>42</v>
      </c>
      <c r="K78" s="4">
        <v>1179</v>
      </c>
      <c r="L78" s="28">
        <f t="shared" si="15"/>
        <v>28071.428571428572</v>
      </c>
      <c r="M78" s="3">
        <v>76</v>
      </c>
    </row>
    <row r="79" spans="1:13" x14ac:dyDescent="0.25">
      <c r="A79" s="11" t="s">
        <v>118</v>
      </c>
      <c r="B79" s="170">
        <v>21</v>
      </c>
      <c r="C79" s="137" t="s">
        <v>8</v>
      </c>
      <c r="D79" s="91">
        <v>0</v>
      </c>
      <c r="E79" s="13">
        <v>0</v>
      </c>
      <c r="F79" s="133" t="s">
        <v>48</v>
      </c>
      <c r="G79" s="132" t="s">
        <v>48</v>
      </c>
      <c r="H79" s="132" t="s">
        <v>48</v>
      </c>
      <c r="I79" s="133" t="s">
        <v>48</v>
      </c>
      <c r="J79" s="4" t="s">
        <v>10</v>
      </c>
      <c r="K79" s="4" t="s">
        <v>10</v>
      </c>
      <c r="L79" s="28" t="e">
        <f t="shared" si="15"/>
        <v>#VALUE!</v>
      </c>
      <c r="M79" s="3">
        <v>77</v>
      </c>
    </row>
    <row r="80" spans="1:13" x14ac:dyDescent="0.25">
      <c r="A80" s="11" t="s">
        <v>118</v>
      </c>
      <c r="B80" s="170">
        <v>22</v>
      </c>
      <c r="C80" s="12" t="s">
        <v>9</v>
      </c>
      <c r="D80" s="91" t="s">
        <v>10</v>
      </c>
      <c r="E80" s="13" t="s">
        <v>10</v>
      </c>
      <c r="F80" s="133" t="s">
        <v>48</v>
      </c>
      <c r="G80" s="132" t="s">
        <v>48</v>
      </c>
      <c r="H80" s="132" t="s">
        <v>48</v>
      </c>
      <c r="I80" s="133" t="s">
        <v>48</v>
      </c>
      <c r="J80" s="4" t="s">
        <v>10</v>
      </c>
      <c r="K80" s="4" t="s">
        <v>10</v>
      </c>
      <c r="L80" s="28" t="e">
        <f t="shared" si="15"/>
        <v>#VALUE!</v>
      </c>
      <c r="M80" s="3">
        <v>78</v>
      </c>
    </row>
    <row r="81" spans="1:13" x14ac:dyDescent="0.25">
      <c r="A81" s="11" t="s">
        <v>118</v>
      </c>
      <c r="B81" s="170">
        <v>23</v>
      </c>
      <c r="C81" s="12" t="s">
        <v>11</v>
      </c>
      <c r="D81" s="91">
        <v>532</v>
      </c>
      <c r="E81" s="13">
        <v>31807</v>
      </c>
      <c r="F81" s="128">
        <f t="shared" ref="F81:F98" si="16">E81/D81*1000</f>
        <v>59787.593984962405</v>
      </c>
      <c r="G81" s="130">
        <f t="shared" ref="G81:G97" si="17">D81-J81</f>
        <v>-127</v>
      </c>
      <c r="H81" s="130">
        <f t="shared" ref="H81:H97" si="18">E81-K81</f>
        <v>-18981</v>
      </c>
      <c r="I81" s="131">
        <f t="shared" ref="I81:I97" si="19">F81-L81</f>
        <v>-17280.691295765973</v>
      </c>
      <c r="J81" s="4">
        <v>659</v>
      </c>
      <c r="K81" s="4">
        <v>50788</v>
      </c>
      <c r="L81" s="28">
        <f t="shared" si="15"/>
        <v>77068.285280728378</v>
      </c>
      <c r="M81" s="3">
        <v>79</v>
      </c>
    </row>
    <row r="82" spans="1:13" x14ac:dyDescent="0.25">
      <c r="A82" s="11" t="s">
        <v>118</v>
      </c>
      <c r="B82" s="170" t="s">
        <v>12</v>
      </c>
      <c r="C82" s="12" t="s">
        <v>13</v>
      </c>
      <c r="D82" s="91">
        <v>102</v>
      </c>
      <c r="E82" s="13">
        <v>4026</v>
      </c>
      <c r="F82" s="128">
        <f t="shared" si="16"/>
        <v>39470.588235294119</v>
      </c>
      <c r="G82" s="130">
        <f t="shared" si="17"/>
        <v>-13</v>
      </c>
      <c r="H82" s="130">
        <f t="shared" si="18"/>
        <v>-1139</v>
      </c>
      <c r="I82" s="131">
        <f t="shared" si="19"/>
        <v>-5442.4552429667456</v>
      </c>
      <c r="J82" s="4">
        <v>115</v>
      </c>
      <c r="K82" s="4">
        <v>5165</v>
      </c>
      <c r="L82" s="28">
        <f t="shared" si="15"/>
        <v>44913.043478260865</v>
      </c>
      <c r="M82" s="3">
        <v>80</v>
      </c>
    </row>
    <row r="83" spans="1:13" x14ac:dyDescent="0.25">
      <c r="A83" s="11" t="s">
        <v>118</v>
      </c>
      <c r="B83" s="170">
        <v>42</v>
      </c>
      <c r="C83" s="12" t="s">
        <v>14</v>
      </c>
      <c r="D83" s="91">
        <v>54</v>
      </c>
      <c r="E83" s="13">
        <v>5077</v>
      </c>
      <c r="F83" s="128">
        <f t="shared" si="16"/>
        <v>94018.518518518526</v>
      </c>
      <c r="G83" s="130">
        <f t="shared" si="17"/>
        <v>-9</v>
      </c>
      <c r="H83" s="130">
        <f t="shared" si="18"/>
        <v>209</v>
      </c>
      <c r="I83" s="131">
        <f t="shared" si="19"/>
        <v>16748.677248677253</v>
      </c>
      <c r="J83" s="4">
        <v>63</v>
      </c>
      <c r="K83" s="4">
        <v>4868</v>
      </c>
      <c r="L83" s="28">
        <f t="shared" si="15"/>
        <v>77269.841269841272</v>
      </c>
      <c r="M83" s="3">
        <v>81</v>
      </c>
    </row>
    <row r="84" spans="1:13" x14ac:dyDescent="0.25">
      <c r="A84" s="11" t="s">
        <v>118</v>
      </c>
      <c r="B84" s="170" t="s">
        <v>15</v>
      </c>
      <c r="C84" s="12" t="s">
        <v>16</v>
      </c>
      <c r="D84" s="91">
        <v>352</v>
      </c>
      <c r="E84" s="13">
        <v>13978</v>
      </c>
      <c r="F84" s="128">
        <f t="shared" si="16"/>
        <v>39710.227272727272</v>
      </c>
      <c r="G84" s="130">
        <f t="shared" si="17"/>
        <v>-26</v>
      </c>
      <c r="H84" s="130">
        <f t="shared" si="18"/>
        <v>-8363</v>
      </c>
      <c r="I84" s="131">
        <f t="shared" si="19"/>
        <v>-19392.947330447329</v>
      </c>
      <c r="J84" s="4">
        <v>378</v>
      </c>
      <c r="K84" s="4">
        <v>22341</v>
      </c>
      <c r="L84" s="28">
        <f t="shared" si="15"/>
        <v>59103.174603174601</v>
      </c>
      <c r="M84" s="3">
        <v>82</v>
      </c>
    </row>
    <row r="85" spans="1:13" x14ac:dyDescent="0.25">
      <c r="A85" s="11" t="s">
        <v>118</v>
      </c>
      <c r="B85" s="170" t="s">
        <v>17</v>
      </c>
      <c r="C85" s="12" t="s">
        <v>18</v>
      </c>
      <c r="D85" s="91">
        <v>83</v>
      </c>
      <c r="E85" s="13">
        <v>7000</v>
      </c>
      <c r="F85" s="128">
        <f t="shared" si="16"/>
        <v>84337.349397590355</v>
      </c>
      <c r="G85" s="130">
        <f t="shared" si="17"/>
        <v>-38</v>
      </c>
      <c r="H85" s="130">
        <f t="shared" si="18"/>
        <v>-3365</v>
      </c>
      <c r="I85" s="131">
        <f t="shared" si="19"/>
        <v>-1323.8076272030303</v>
      </c>
      <c r="J85" s="4">
        <v>121</v>
      </c>
      <c r="K85" s="4">
        <v>10365</v>
      </c>
      <c r="L85" s="28">
        <f t="shared" si="15"/>
        <v>85661.157024793385</v>
      </c>
      <c r="M85" s="3">
        <v>83</v>
      </c>
    </row>
    <row r="86" spans="1:13" x14ac:dyDescent="0.25">
      <c r="A86" s="11" t="s">
        <v>118</v>
      </c>
      <c r="B86" s="170">
        <v>51</v>
      </c>
      <c r="C86" s="12" t="s">
        <v>19</v>
      </c>
      <c r="D86" s="91">
        <v>42</v>
      </c>
      <c r="E86" s="13">
        <v>746</v>
      </c>
      <c r="F86" s="128">
        <f t="shared" si="16"/>
        <v>17761.904761904763</v>
      </c>
      <c r="G86" s="130">
        <f t="shared" si="17"/>
        <v>17</v>
      </c>
      <c r="H86" s="130">
        <f t="shared" si="18"/>
        <v>118</v>
      </c>
      <c r="I86" s="131">
        <f t="shared" si="19"/>
        <v>-7358.0952380952367</v>
      </c>
      <c r="J86" s="4">
        <v>25</v>
      </c>
      <c r="K86" s="4">
        <v>628</v>
      </c>
      <c r="L86" s="28">
        <f t="shared" si="15"/>
        <v>25120</v>
      </c>
      <c r="M86" s="3">
        <v>84</v>
      </c>
    </row>
    <row r="87" spans="1:13" x14ac:dyDescent="0.25">
      <c r="A87" s="11" t="s">
        <v>118</v>
      </c>
      <c r="B87" s="170">
        <v>52</v>
      </c>
      <c r="C87" s="12" t="s">
        <v>20</v>
      </c>
      <c r="D87" s="91">
        <v>68</v>
      </c>
      <c r="E87" s="13">
        <v>3496</v>
      </c>
      <c r="F87" s="128">
        <f t="shared" si="16"/>
        <v>51411.764705882357</v>
      </c>
      <c r="G87" s="130">
        <f t="shared" si="17"/>
        <v>-13</v>
      </c>
      <c r="H87" s="130">
        <f t="shared" si="18"/>
        <v>-1209</v>
      </c>
      <c r="I87" s="131">
        <f t="shared" si="19"/>
        <v>-6674.6550472040617</v>
      </c>
      <c r="J87" s="4">
        <v>81</v>
      </c>
      <c r="K87" s="4">
        <v>4705</v>
      </c>
      <c r="L87" s="28">
        <f t="shared" si="15"/>
        <v>58086.419753086418</v>
      </c>
      <c r="M87" s="3">
        <v>85</v>
      </c>
    </row>
    <row r="88" spans="1:13" x14ac:dyDescent="0.25">
      <c r="A88" s="11" t="s">
        <v>118</v>
      </c>
      <c r="B88" s="170">
        <v>53</v>
      </c>
      <c r="C88" s="12" t="s">
        <v>21</v>
      </c>
      <c r="D88" s="91">
        <v>386</v>
      </c>
      <c r="E88" s="13">
        <v>24396</v>
      </c>
      <c r="F88" s="128">
        <f t="shared" si="16"/>
        <v>63202.072538860099</v>
      </c>
      <c r="G88" s="130">
        <f t="shared" si="17"/>
        <v>-79</v>
      </c>
      <c r="H88" s="130">
        <f t="shared" si="18"/>
        <v>2243</v>
      </c>
      <c r="I88" s="131">
        <f t="shared" si="19"/>
        <v>15561.212323806336</v>
      </c>
      <c r="J88" s="4">
        <v>465</v>
      </c>
      <c r="K88" s="4">
        <v>22153</v>
      </c>
      <c r="L88" s="28">
        <f t="shared" si="15"/>
        <v>47640.860215053763</v>
      </c>
      <c r="M88" s="3">
        <v>86</v>
      </c>
    </row>
    <row r="89" spans="1:13" x14ac:dyDescent="0.25">
      <c r="A89" s="11" t="s">
        <v>118</v>
      </c>
      <c r="B89" s="170">
        <v>54</v>
      </c>
      <c r="C89" s="12" t="s">
        <v>22</v>
      </c>
      <c r="D89" s="91">
        <v>458</v>
      </c>
      <c r="E89" s="13">
        <v>18825</v>
      </c>
      <c r="F89" s="128">
        <f t="shared" si="16"/>
        <v>41102.62008733624</v>
      </c>
      <c r="G89" s="130">
        <f t="shared" si="17"/>
        <v>-65</v>
      </c>
      <c r="H89" s="130">
        <f t="shared" si="18"/>
        <v>-1722</v>
      </c>
      <c r="I89" s="131">
        <f t="shared" si="19"/>
        <v>1815.8132039710399</v>
      </c>
      <c r="J89" s="4">
        <v>523</v>
      </c>
      <c r="K89" s="4">
        <v>20547</v>
      </c>
      <c r="L89" s="28">
        <f t="shared" si="15"/>
        <v>39286.8068833652</v>
      </c>
      <c r="M89" s="3">
        <v>87</v>
      </c>
    </row>
    <row r="90" spans="1:13" ht="25.5" x14ac:dyDescent="0.25">
      <c r="A90" s="11" t="s">
        <v>118</v>
      </c>
      <c r="B90" s="170">
        <v>56</v>
      </c>
      <c r="C90" s="12" t="s">
        <v>24</v>
      </c>
      <c r="D90" s="91">
        <v>312</v>
      </c>
      <c r="E90" s="13">
        <v>7458</v>
      </c>
      <c r="F90" s="128">
        <f t="shared" si="16"/>
        <v>23903.846153846152</v>
      </c>
      <c r="G90" s="130">
        <f t="shared" si="17"/>
        <v>13</v>
      </c>
      <c r="H90" s="130">
        <f t="shared" si="18"/>
        <v>701</v>
      </c>
      <c r="I90" s="131">
        <f t="shared" si="19"/>
        <v>1305.1839464882942</v>
      </c>
      <c r="J90" s="4">
        <v>299</v>
      </c>
      <c r="K90" s="4">
        <v>6757</v>
      </c>
      <c r="L90" s="28">
        <f t="shared" si="15"/>
        <v>22598.662207357858</v>
      </c>
      <c r="M90" s="3">
        <v>88</v>
      </c>
    </row>
    <row r="91" spans="1:13" x14ac:dyDescent="0.25">
      <c r="A91" s="11" t="s">
        <v>118</v>
      </c>
      <c r="B91" s="170">
        <v>61</v>
      </c>
      <c r="C91" s="12" t="s">
        <v>25</v>
      </c>
      <c r="D91" s="91">
        <v>75</v>
      </c>
      <c r="E91" s="13">
        <v>1012</v>
      </c>
      <c r="F91" s="128">
        <f t="shared" si="16"/>
        <v>13493.333333333334</v>
      </c>
      <c r="G91" s="130">
        <f t="shared" si="17"/>
        <v>-3</v>
      </c>
      <c r="H91" s="130">
        <f t="shared" si="18"/>
        <v>32</v>
      </c>
      <c r="I91" s="131">
        <f t="shared" si="19"/>
        <v>929.23076923076951</v>
      </c>
      <c r="J91" s="4">
        <v>78</v>
      </c>
      <c r="K91" s="4">
        <v>980</v>
      </c>
      <c r="L91" s="28">
        <f t="shared" si="15"/>
        <v>12564.102564102564</v>
      </c>
      <c r="M91" s="3">
        <v>89</v>
      </c>
    </row>
    <row r="92" spans="1:13" x14ac:dyDescent="0.25">
      <c r="A92" s="11" t="s">
        <v>118</v>
      </c>
      <c r="B92" s="170">
        <v>62</v>
      </c>
      <c r="C92" s="12" t="s">
        <v>26</v>
      </c>
      <c r="D92" s="91">
        <v>242</v>
      </c>
      <c r="E92" s="13">
        <v>8762</v>
      </c>
      <c r="F92" s="128">
        <f t="shared" si="16"/>
        <v>36206.611570247936</v>
      </c>
      <c r="G92" s="130">
        <f t="shared" si="17"/>
        <v>-3</v>
      </c>
      <c r="H92" s="130">
        <f t="shared" si="18"/>
        <v>2616</v>
      </c>
      <c r="I92" s="131">
        <f t="shared" si="19"/>
        <v>11120.89728453365</v>
      </c>
      <c r="J92" s="4">
        <v>245</v>
      </c>
      <c r="K92" s="4">
        <v>6146</v>
      </c>
      <c r="L92" s="28">
        <f t="shared" si="15"/>
        <v>25085.714285714286</v>
      </c>
      <c r="M92" s="3">
        <v>90</v>
      </c>
    </row>
    <row r="93" spans="1:13" x14ac:dyDescent="0.25">
      <c r="A93" s="11" t="s">
        <v>118</v>
      </c>
      <c r="B93" s="170">
        <v>71</v>
      </c>
      <c r="C93" s="12" t="s">
        <v>27</v>
      </c>
      <c r="D93" s="91">
        <v>142</v>
      </c>
      <c r="E93" s="13">
        <v>3022</v>
      </c>
      <c r="F93" s="128">
        <f t="shared" si="16"/>
        <v>21281.690140845072</v>
      </c>
      <c r="G93" s="130">
        <f t="shared" si="17"/>
        <v>-5</v>
      </c>
      <c r="H93" s="130">
        <f t="shared" si="18"/>
        <v>139</v>
      </c>
      <c r="I93" s="131">
        <f t="shared" si="19"/>
        <v>1669.4452428858895</v>
      </c>
      <c r="J93" s="4">
        <v>147</v>
      </c>
      <c r="K93" s="4">
        <v>2883</v>
      </c>
      <c r="L93" s="28">
        <f t="shared" si="15"/>
        <v>19612.244897959183</v>
      </c>
      <c r="M93" s="3">
        <v>91</v>
      </c>
    </row>
    <row r="94" spans="1:13" x14ac:dyDescent="0.25">
      <c r="A94" s="11" t="s">
        <v>118</v>
      </c>
      <c r="B94" s="170">
        <v>72</v>
      </c>
      <c r="C94" s="12" t="s">
        <v>28</v>
      </c>
      <c r="D94" s="91">
        <v>66</v>
      </c>
      <c r="E94" s="13">
        <v>2296</v>
      </c>
      <c r="F94" s="128">
        <f t="shared" si="16"/>
        <v>34787.878787878792</v>
      </c>
      <c r="G94" s="130">
        <f t="shared" si="17"/>
        <v>14</v>
      </c>
      <c r="H94" s="130">
        <f t="shared" si="18"/>
        <v>-83</v>
      </c>
      <c r="I94" s="131">
        <f t="shared" si="19"/>
        <v>-10962.121212121208</v>
      </c>
      <c r="J94" s="4">
        <v>52</v>
      </c>
      <c r="K94" s="4">
        <v>2379</v>
      </c>
      <c r="L94" s="28">
        <f t="shared" si="15"/>
        <v>45750</v>
      </c>
      <c r="M94" s="3">
        <v>92</v>
      </c>
    </row>
    <row r="95" spans="1:13" x14ac:dyDescent="0.25">
      <c r="A95" s="11" t="s">
        <v>118</v>
      </c>
      <c r="B95" s="170">
        <v>81</v>
      </c>
      <c r="C95" s="12" t="s">
        <v>29</v>
      </c>
      <c r="D95" s="91">
        <v>530</v>
      </c>
      <c r="E95" s="13">
        <v>15669</v>
      </c>
      <c r="F95" s="128">
        <f t="shared" si="16"/>
        <v>29564.150943396224</v>
      </c>
      <c r="G95" s="130">
        <f t="shared" si="17"/>
        <v>-3</v>
      </c>
      <c r="H95" s="130">
        <f t="shared" si="18"/>
        <v>-3291</v>
      </c>
      <c r="I95" s="131">
        <f t="shared" si="19"/>
        <v>-6008.0817020071518</v>
      </c>
      <c r="J95" s="4">
        <v>533</v>
      </c>
      <c r="K95" s="4">
        <v>18960</v>
      </c>
      <c r="L95" s="28">
        <f t="shared" si="15"/>
        <v>35572.232645403375</v>
      </c>
      <c r="M95" s="3">
        <v>93</v>
      </c>
    </row>
    <row r="96" spans="1:13" x14ac:dyDescent="0.25">
      <c r="A96" s="11" t="s">
        <v>119</v>
      </c>
      <c r="B96" s="170">
        <v>0</v>
      </c>
      <c r="C96" s="12" t="s">
        <v>6</v>
      </c>
      <c r="D96" s="91">
        <v>974</v>
      </c>
      <c r="E96" s="13">
        <v>53756</v>
      </c>
      <c r="F96" s="128">
        <f t="shared" si="16"/>
        <v>55190.965092402468</v>
      </c>
      <c r="G96" s="130">
        <f t="shared" si="17"/>
        <v>-53</v>
      </c>
      <c r="H96" s="130">
        <f t="shared" si="18"/>
        <v>2925</v>
      </c>
      <c r="I96" s="131">
        <f t="shared" si="19"/>
        <v>5696.3204964920515</v>
      </c>
      <c r="J96" s="4">
        <v>1027</v>
      </c>
      <c r="K96" s="4">
        <v>50831</v>
      </c>
      <c r="L96" s="28">
        <f t="shared" si="15"/>
        <v>49494.644595910417</v>
      </c>
      <c r="M96" s="3">
        <v>94</v>
      </c>
    </row>
    <row r="97" spans="1:13" x14ac:dyDescent="0.25">
      <c r="A97" s="11" t="s">
        <v>119</v>
      </c>
      <c r="B97" s="170">
        <v>11</v>
      </c>
      <c r="C97" s="12" t="s">
        <v>7</v>
      </c>
      <c r="D97" s="91">
        <v>58</v>
      </c>
      <c r="E97" s="13">
        <v>4270</v>
      </c>
      <c r="F97" s="128">
        <f t="shared" si="16"/>
        <v>73620.689655172406</v>
      </c>
      <c r="G97" s="130">
        <f t="shared" si="17"/>
        <v>8</v>
      </c>
      <c r="H97" s="130">
        <f t="shared" si="18"/>
        <v>1933</v>
      </c>
      <c r="I97" s="131">
        <f t="shared" si="19"/>
        <v>26880.689655172406</v>
      </c>
      <c r="J97" s="4">
        <v>50</v>
      </c>
      <c r="K97" s="4">
        <v>2337</v>
      </c>
      <c r="L97" s="28">
        <f t="shared" si="15"/>
        <v>46740</v>
      </c>
      <c r="M97" s="3">
        <v>95</v>
      </c>
    </row>
    <row r="98" spans="1:13" x14ac:dyDescent="0.25">
      <c r="A98" s="11" t="s">
        <v>119</v>
      </c>
      <c r="B98" s="170">
        <v>21</v>
      </c>
      <c r="C98" s="12" t="s">
        <v>8</v>
      </c>
      <c r="D98" s="91">
        <v>3</v>
      </c>
      <c r="E98" s="13">
        <v>223</v>
      </c>
      <c r="F98" s="128">
        <f t="shared" si="16"/>
        <v>74333.333333333328</v>
      </c>
      <c r="G98" s="132" t="s">
        <v>48</v>
      </c>
      <c r="H98" s="132" t="s">
        <v>48</v>
      </c>
      <c r="I98" s="133" t="s">
        <v>48</v>
      </c>
      <c r="J98" s="4" t="s">
        <v>10</v>
      </c>
      <c r="K98" s="4" t="s">
        <v>10</v>
      </c>
      <c r="L98" s="28" t="e">
        <f t="shared" si="15"/>
        <v>#VALUE!</v>
      </c>
      <c r="M98" s="3">
        <v>96</v>
      </c>
    </row>
    <row r="99" spans="1:13" x14ac:dyDescent="0.25">
      <c r="A99" s="11" t="s">
        <v>119</v>
      </c>
      <c r="B99" s="170">
        <v>22</v>
      </c>
      <c r="C99" s="12" t="s">
        <v>9</v>
      </c>
      <c r="D99" s="91" t="s">
        <v>10</v>
      </c>
      <c r="E99" s="13" t="s">
        <v>10</v>
      </c>
      <c r="F99" s="133" t="s">
        <v>48</v>
      </c>
      <c r="G99" s="132" t="s">
        <v>48</v>
      </c>
      <c r="H99" s="132" t="s">
        <v>48</v>
      </c>
      <c r="I99" s="133" t="s">
        <v>48</v>
      </c>
      <c r="J99" s="4" t="s">
        <v>10</v>
      </c>
      <c r="K99" s="4" t="s">
        <v>10</v>
      </c>
      <c r="L99" s="28" t="e">
        <f t="shared" si="15"/>
        <v>#VALUE!</v>
      </c>
      <c r="M99" s="3">
        <v>97</v>
      </c>
    </row>
    <row r="100" spans="1:13" x14ac:dyDescent="0.25">
      <c r="A100" s="11" t="s">
        <v>119</v>
      </c>
      <c r="B100" s="170">
        <v>23</v>
      </c>
      <c r="C100" s="12" t="s">
        <v>11</v>
      </c>
      <c r="D100" s="91">
        <v>74</v>
      </c>
      <c r="E100" s="13">
        <v>7108</v>
      </c>
      <c r="F100" s="128">
        <f t="shared" ref="F100:F135" si="20">E100/D100*1000</f>
        <v>96054.054054054053</v>
      </c>
      <c r="G100" s="130">
        <f t="shared" ref="G100:G135" si="21">D100-J100</f>
        <v>-1</v>
      </c>
      <c r="H100" s="130">
        <f t="shared" ref="H100:H135" si="22">E100-K100</f>
        <v>1535</v>
      </c>
      <c r="I100" s="131">
        <f t="shared" ref="I100:I135" si="23">F100-L100</f>
        <v>21747.387387387382</v>
      </c>
      <c r="J100" s="4">
        <v>75</v>
      </c>
      <c r="K100" s="4">
        <v>5573</v>
      </c>
      <c r="L100" s="28">
        <f t="shared" si="15"/>
        <v>74306.666666666672</v>
      </c>
      <c r="M100" s="3">
        <v>98</v>
      </c>
    </row>
    <row r="101" spans="1:13" x14ac:dyDescent="0.25">
      <c r="A101" s="11" t="s">
        <v>119</v>
      </c>
      <c r="B101" s="170" t="s">
        <v>12</v>
      </c>
      <c r="C101" s="12" t="s">
        <v>13</v>
      </c>
      <c r="D101" s="91">
        <v>23</v>
      </c>
      <c r="E101" s="13">
        <v>1438</v>
      </c>
      <c r="F101" s="128">
        <f t="shared" si="20"/>
        <v>62521.739130434784</v>
      </c>
      <c r="G101" s="130">
        <f t="shared" si="21"/>
        <v>-3</v>
      </c>
      <c r="H101" s="130">
        <f t="shared" si="22"/>
        <v>-43</v>
      </c>
      <c r="I101" s="131">
        <f t="shared" si="23"/>
        <v>5560.2006688963229</v>
      </c>
      <c r="J101" s="4">
        <v>26</v>
      </c>
      <c r="K101" s="4">
        <v>1481</v>
      </c>
      <c r="L101" s="28">
        <f t="shared" si="15"/>
        <v>56961.538461538461</v>
      </c>
      <c r="M101" s="3">
        <v>99</v>
      </c>
    </row>
    <row r="102" spans="1:13" x14ac:dyDescent="0.25">
      <c r="A102" s="11" t="s">
        <v>119</v>
      </c>
      <c r="B102" s="170">
        <v>42</v>
      </c>
      <c r="C102" s="12" t="s">
        <v>14</v>
      </c>
      <c r="D102" s="91">
        <v>21</v>
      </c>
      <c r="E102" s="13">
        <v>1005</v>
      </c>
      <c r="F102" s="128">
        <f t="shared" si="20"/>
        <v>47857.142857142855</v>
      </c>
      <c r="G102" s="130">
        <f t="shared" si="21"/>
        <v>1</v>
      </c>
      <c r="H102" s="130">
        <f t="shared" si="22"/>
        <v>-1039</v>
      </c>
      <c r="I102" s="131">
        <f t="shared" si="23"/>
        <v>-54342.857142857145</v>
      </c>
      <c r="J102" s="4">
        <v>20</v>
      </c>
      <c r="K102" s="4">
        <v>2044</v>
      </c>
      <c r="L102" s="28">
        <f t="shared" si="15"/>
        <v>102200</v>
      </c>
      <c r="M102" s="3">
        <v>100</v>
      </c>
    </row>
    <row r="103" spans="1:13" x14ac:dyDescent="0.25">
      <c r="A103" s="11" t="s">
        <v>119</v>
      </c>
      <c r="B103" s="170" t="s">
        <v>15</v>
      </c>
      <c r="C103" s="12" t="s">
        <v>16</v>
      </c>
      <c r="D103" s="91">
        <v>87</v>
      </c>
      <c r="E103" s="13">
        <v>3887</v>
      </c>
      <c r="F103" s="128">
        <f t="shared" si="20"/>
        <v>44678.160919540234</v>
      </c>
      <c r="G103" s="130">
        <f t="shared" si="21"/>
        <v>-20</v>
      </c>
      <c r="H103" s="130">
        <f t="shared" si="22"/>
        <v>892</v>
      </c>
      <c r="I103" s="131">
        <f t="shared" si="23"/>
        <v>16687.506713932758</v>
      </c>
      <c r="J103" s="4">
        <v>107</v>
      </c>
      <c r="K103" s="4">
        <v>2995</v>
      </c>
      <c r="L103" s="28">
        <f t="shared" si="15"/>
        <v>27990.654205607476</v>
      </c>
      <c r="M103" s="3">
        <v>101</v>
      </c>
    </row>
    <row r="104" spans="1:13" x14ac:dyDescent="0.25">
      <c r="A104" s="11" t="s">
        <v>119</v>
      </c>
      <c r="B104" s="170" t="s">
        <v>17</v>
      </c>
      <c r="C104" s="12" t="s">
        <v>18</v>
      </c>
      <c r="D104" s="91">
        <v>105</v>
      </c>
      <c r="E104" s="13">
        <v>11547</v>
      </c>
      <c r="F104" s="128">
        <f t="shared" si="20"/>
        <v>109971.42857142858</v>
      </c>
      <c r="G104" s="130">
        <f t="shared" si="21"/>
        <v>-28</v>
      </c>
      <c r="H104" s="130">
        <f t="shared" si="22"/>
        <v>-949</v>
      </c>
      <c r="I104" s="131">
        <f t="shared" si="23"/>
        <v>16016.541353383465</v>
      </c>
      <c r="J104" s="4">
        <v>133</v>
      </c>
      <c r="K104" s="4">
        <v>12496</v>
      </c>
      <c r="L104" s="28">
        <f t="shared" si="15"/>
        <v>93954.887218045114</v>
      </c>
      <c r="M104" s="3">
        <v>102</v>
      </c>
    </row>
    <row r="105" spans="1:13" x14ac:dyDescent="0.25">
      <c r="A105" s="11" t="s">
        <v>119</v>
      </c>
      <c r="B105" s="170">
        <v>51</v>
      </c>
      <c r="C105" s="12" t="s">
        <v>19</v>
      </c>
      <c r="D105" s="91">
        <v>6</v>
      </c>
      <c r="E105" s="13">
        <v>180</v>
      </c>
      <c r="F105" s="128">
        <f t="shared" si="20"/>
        <v>30000</v>
      </c>
      <c r="G105" s="130">
        <f t="shared" si="21"/>
        <v>-4</v>
      </c>
      <c r="H105" s="130">
        <f t="shared" si="22"/>
        <v>-65</v>
      </c>
      <c r="I105" s="131">
        <f t="shared" si="23"/>
        <v>5500</v>
      </c>
      <c r="J105" s="4">
        <v>10</v>
      </c>
      <c r="K105" s="4">
        <v>245</v>
      </c>
      <c r="L105" s="28">
        <f t="shared" si="15"/>
        <v>24500</v>
      </c>
      <c r="M105" s="3">
        <v>103</v>
      </c>
    </row>
    <row r="106" spans="1:13" x14ac:dyDescent="0.25">
      <c r="A106" s="11" t="s">
        <v>119</v>
      </c>
      <c r="B106" s="170">
        <v>52</v>
      </c>
      <c r="C106" s="12" t="s">
        <v>20</v>
      </c>
      <c r="D106" s="91">
        <v>13</v>
      </c>
      <c r="E106" s="13">
        <v>1388</v>
      </c>
      <c r="F106" s="128">
        <f t="shared" si="20"/>
        <v>106769.23076923078</v>
      </c>
      <c r="G106" s="130">
        <f t="shared" si="21"/>
        <v>1</v>
      </c>
      <c r="H106" s="130">
        <f t="shared" si="22"/>
        <v>855</v>
      </c>
      <c r="I106" s="131">
        <f t="shared" si="23"/>
        <v>62352.564102564116</v>
      </c>
      <c r="J106" s="4">
        <v>12</v>
      </c>
      <c r="K106" s="4">
        <v>533</v>
      </c>
      <c r="L106" s="28">
        <f t="shared" si="15"/>
        <v>44416.666666666664</v>
      </c>
      <c r="M106" s="3">
        <v>104</v>
      </c>
    </row>
    <row r="107" spans="1:13" x14ac:dyDescent="0.25">
      <c r="A107" s="11" t="s">
        <v>119</v>
      </c>
      <c r="B107" s="170">
        <v>53</v>
      </c>
      <c r="C107" s="12" t="s">
        <v>21</v>
      </c>
      <c r="D107" s="91">
        <v>111</v>
      </c>
      <c r="E107" s="13">
        <v>9872</v>
      </c>
      <c r="F107" s="128">
        <f t="shared" si="20"/>
        <v>88936.936936936938</v>
      </c>
      <c r="G107" s="130">
        <f t="shared" si="21"/>
        <v>16</v>
      </c>
      <c r="H107" s="130">
        <f t="shared" si="22"/>
        <v>2548</v>
      </c>
      <c r="I107" s="131">
        <f t="shared" si="23"/>
        <v>11842.200094831671</v>
      </c>
      <c r="J107" s="4">
        <v>95</v>
      </c>
      <c r="K107" s="4">
        <v>7324</v>
      </c>
      <c r="L107" s="28">
        <f t="shared" si="15"/>
        <v>77094.736842105267</v>
      </c>
      <c r="M107" s="3">
        <v>105</v>
      </c>
    </row>
    <row r="108" spans="1:13" x14ac:dyDescent="0.25">
      <c r="A108" s="11" t="s">
        <v>119</v>
      </c>
      <c r="B108" s="170">
        <v>54</v>
      </c>
      <c r="C108" s="12" t="s">
        <v>22</v>
      </c>
      <c r="D108" s="91">
        <v>108</v>
      </c>
      <c r="E108" s="13">
        <v>2971</v>
      </c>
      <c r="F108" s="128">
        <f t="shared" si="20"/>
        <v>27509.259259259259</v>
      </c>
      <c r="G108" s="130">
        <f t="shared" si="21"/>
        <v>5</v>
      </c>
      <c r="H108" s="130">
        <f t="shared" si="22"/>
        <v>-280</v>
      </c>
      <c r="I108" s="131">
        <f t="shared" si="23"/>
        <v>-4053.8475368572435</v>
      </c>
      <c r="J108" s="4">
        <v>103</v>
      </c>
      <c r="K108" s="4">
        <v>3251</v>
      </c>
      <c r="L108" s="28">
        <f t="shared" si="15"/>
        <v>31563.106796116503</v>
      </c>
      <c r="M108" s="3">
        <v>106</v>
      </c>
    </row>
    <row r="109" spans="1:13" ht="25.5" x14ac:dyDescent="0.25">
      <c r="A109" s="11" t="s">
        <v>119</v>
      </c>
      <c r="B109" s="170">
        <v>56</v>
      </c>
      <c r="C109" s="12" t="s">
        <v>24</v>
      </c>
      <c r="D109" s="91">
        <v>65</v>
      </c>
      <c r="E109" s="13">
        <v>1339</v>
      </c>
      <c r="F109" s="128">
        <f t="shared" si="20"/>
        <v>20600</v>
      </c>
      <c r="G109" s="130">
        <f t="shared" si="21"/>
        <v>-13</v>
      </c>
      <c r="H109" s="130">
        <f t="shared" si="22"/>
        <v>-1233</v>
      </c>
      <c r="I109" s="131">
        <f t="shared" si="23"/>
        <v>-12374.358974358969</v>
      </c>
      <c r="J109" s="4">
        <v>78</v>
      </c>
      <c r="K109" s="4">
        <v>2572</v>
      </c>
      <c r="L109" s="28">
        <f t="shared" si="15"/>
        <v>32974.358974358969</v>
      </c>
      <c r="M109" s="3">
        <v>107</v>
      </c>
    </row>
    <row r="110" spans="1:13" x14ac:dyDescent="0.25">
      <c r="A110" s="11" t="s">
        <v>119</v>
      </c>
      <c r="B110" s="170">
        <v>61</v>
      </c>
      <c r="C110" s="12" t="s">
        <v>25</v>
      </c>
      <c r="D110" s="91">
        <v>15</v>
      </c>
      <c r="E110" s="13">
        <v>140</v>
      </c>
      <c r="F110" s="128">
        <f t="shared" si="20"/>
        <v>9333.3333333333339</v>
      </c>
      <c r="G110" s="130">
        <f t="shared" si="21"/>
        <v>1</v>
      </c>
      <c r="H110" s="130">
        <f t="shared" si="22"/>
        <v>86</v>
      </c>
      <c r="I110" s="131">
        <f t="shared" si="23"/>
        <v>5476.1904761904771</v>
      </c>
      <c r="J110" s="4">
        <v>14</v>
      </c>
      <c r="K110" s="4">
        <v>54</v>
      </c>
      <c r="L110" s="28">
        <f t="shared" si="15"/>
        <v>3857.1428571428573</v>
      </c>
      <c r="M110" s="3">
        <v>108</v>
      </c>
    </row>
    <row r="111" spans="1:13" x14ac:dyDescent="0.25">
      <c r="A111" s="11" t="s">
        <v>119</v>
      </c>
      <c r="B111" s="170">
        <v>62</v>
      </c>
      <c r="C111" s="12" t="s">
        <v>26</v>
      </c>
      <c r="D111" s="91">
        <v>81</v>
      </c>
      <c r="E111" s="13">
        <v>2848</v>
      </c>
      <c r="F111" s="128">
        <f t="shared" si="20"/>
        <v>35160.493827160491</v>
      </c>
      <c r="G111" s="130">
        <f t="shared" si="21"/>
        <v>-18</v>
      </c>
      <c r="H111" s="130">
        <f t="shared" si="22"/>
        <v>861</v>
      </c>
      <c r="I111" s="131">
        <f t="shared" si="23"/>
        <v>15089.786756453421</v>
      </c>
      <c r="J111" s="4">
        <v>99</v>
      </c>
      <c r="K111" s="4">
        <v>1987</v>
      </c>
      <c r="L111" s="28">
        <f t="shared" si="15"/>
        <v>20070.707070707071</v>
      </c>
      <c r="M111" s="3">
        <v>109</v>
      </c>
    </row>
    <row r="112" spans="1:13" x14ac:dyDescent="0.25">
      <c r="A112" s="11" t="s">
        <v>119</v>
      </c>
      <c r="B112" s="170">
        <v>71</v>
      </c>
      <c r="C112" s="12" t="s">
        <v>27</v>
      </c>
      <c r="D112" s="91">
        <v>21</v>
      </c>
      <c r="E112" s="13">
        <v>462</v>
      </c>
      <c r="F112" s="128">
        <f t="shared" si="20"/>
        <v>22000</v>
      </c>
      <c r="G112" s="130">
        <f t="shared" si="21"/>
        <v>0</v>
      </c>
      <c r="H112" s="130">
        <f t="shared" si="22"/>
        <v>-130</v>
      </c>
      <c r="I112" s="131">
        <f t="shared" si="23"/>
        <v>-6190.4761904761908</v>
      </c>
      <c r="J112" s="4">
        <v>21</v>
      </c>
      <c r="K112" s="4">
        <v>592</v>
      </c>
      <c r="L112" s="28">
        <f t="shared" si="15"/>
        <v>28190.476190476191</v>
      </c>
      <c r="M112" s="3">
        <v>110</v>
      </c>
    </row>
    <row r="113" spans="1:13" x14ac:dyDescent="0.25">
      <c r="A113" s="11" t="s">
        <v>119</v>
      </c>
      <c r="B113" s="170">
        <v>72</v>
      </c>
      <c r="C113" s="12" t="s">
        <v>28</v>
      </c>
      <c r="D113" s="91">
        <v>20</v>
      </c>
      <c r="E113" s="13">
        <v>782</v>
      </c>
      <c r="F113" s="128">
        <f t="shared" si="20"/>
        <v>39100</v>
      </c>
      <c r="G113" s="130">
        <f t="shared" si="21"/>
        <v>-12</v>
      </c>
      <c r="H113" s="130">
        <f t="shared" si="22"/>
        <v>-532</v>
      </c>
      <c r="I113" s="131">
        <f t="shared" si="23"/>
        <v>-1962.5</v>
      </c>
      <c r="J113" s="4">
        <v>32</v>
      </c>
      <c r="K113" s="4">
        <v>1314</v>
      </c>
      <c r="L113" s="28">
        <f t="shared" si="15"/>
        <v>41062.5</v>
      </c>
      <c r="M113" s="3">
        <v>111</v>
      </c>
    </row>
    <row r="114" spans="1:13" x14ac:dyDescent="0.25">
      <c r="A114" s="11" t="s">
        <v>119</v>
      </c>
      <c r="B114" s="170">
        <v>81</v>
      </c>
      <c r="C114" s="12" t="s">
        <v>29</v>
      </c>
      <c r="D114" s="91">
        <v>162</v>
      </c>
      <c r="E114" s="13">
        <v>4281</v>
      </c>
      <c r="F114" s="128">
        <f t="shared" si="20"/>
        <v>26425.925925925927</v>
      </c>
      <c r="G114" s="130">
        <f t="shared" si="21"/>
        <v>16</v>
      </c>
      <c r="H114" s="130">
        <f t="shared" si="22"/>
        <v>-882</v>
      </c>
      <c r="I114" s="131">
        <f t="shared" si="23"/>
        <v>-8937.0877727042098</v>
      </c>
      <c r="J114" s="4">
        <v>146</v>
      </c>
      <c r="K114" s="4">
        <v>5163</v>
      </c>
      <c r="L114" s="28">
        <f t="shared" si="15"/>
        <v>35363.013698630137</v>
      </c>
      <c r="M114" s="3">
        <v>112</v>
      </c>
    </row>
    <row r="115" spans="1:13" x14ac:dyDescent="0.25">
      <c r="A115" s="11" t="s">
        <v>120</v>
      </c>
      <c r="B115" s="170">
        <v>0</v>
      </c>
      <c r="C115" s="12" t="s">
        <v>6</v>
      </c>
      <c r="D115" s="91">
        <v>82405</v>
      </c>
      <c r="E115" s="13">
        <v>4647325</v>
      </c>
      <c r="F115" s="128">
        <f t="shared" si="20"/>
        <v>56396.153146046963</v>
      </c>
      <c r="G115" s="130">
        <f t="shared" si="21"/>
        <v>5361</v>
      </c>
      <c r="H115" s="130">
        <f t="shared" si="22"/>
        <v>298709</v>
      </c>
      <c r="I115" s="131">
        <f t="shared" si="23"/>
        <v>-47.126019105417072</v>
      </c>
      <c r="J115" s="4">
        <v>77044</v>
      </c>
      <c r="K115" s="4">
        <v>4348616</v>
      </c>
      <c r="L115" s="28">
        <f t="shared" si="15"/>
        <v>56443.27916515238</v>
      </c>
      <c r="M115" s="3">
        <v>113</v>
      </c>
    </row>
    <row r="116" spans="1:13" x14ac:dyDescent="0.25">
      <c r="A116" s="11" t="s">
        <v>120</v>
      </c>
      <c r="B116" s="170">
        <v>11</v>
      </c>
      <c r="C116" s="12" t="s">
        <v>7</v>
      </c>
      <c r="D116" s="91">
        <v>215</v>
      </c>
      <c r="E116" s="13">
        <v>8862</v>
      </c>
      <c r="F116" s="128">
        <f t="shared" si="20"/>
        <v>41218.604651162794</v>
      </c>
      <c r="G116" s="130">
        <f t="shared" si="21"/>
        <v>-33</v>
      </c>
      <c r="H116" s="130">
        <f t="shared" si="22"/>
        <v>-844</v>
      </c>
      <c r="I116" s="131">
        <f t="shared" si="23"/>
        <v>2081.5078769692409</v>
      </c>
      <c r="J116" s="4">
        <v>248</v>
      </c>
      <c r="K116" s="4">
        <v>9706</v>
      </c>
      <c r="L116" s="28">
        <f t="shared" si="15"/>
        <v>39137.096774193553</v>
      </c>
      <c r="M116" s="3">
        <v>114</v>
      </c>
    </row>
    <row r="117" spans="1:13" x14ac:dyDescent="0.25">
      <c r="A117" s="11" t="s">
        <v>120</v>
      </c>
      <c r="B117" s="170">
        <v>21</v>
      </c>
      <c r="C117" s="12" t="s">
        <v>8</v>
      </c>
      <c r="D117" s="91">
        <v>197</v>
      </c>
      <c r="E117" s="13">
        <v>8492</v>
      </c>
      <c r="F117" s="128">
        <f t="shared" si="20"/>
        <v>43106.598984771575</v>
      </c>
      <c r="G117" s="130">
        <f t="shared" si="21"/>
        <v>-10</v>
      </c>
      <c r="H117" s="130">
        <f t="shared" si="22"/>
        <v>-4981</v>
      </c>
      <c r="I117" s="131">
        <f t="shared" si="23"/>
        <v>-21980.357536967553</v>
      </c>
      <c r="J117" s="4">
        <v>207</v>
      </c>
      <c r="K117" s="4">
        <v>13473</v>
      </c>
      <c r="L117" s="28">
        <f t="shared" si="15"/>
        <v>65086.956521739128</v>
      </c>
      <c r="M117" s="3">
        <v>115</v>
      </c>
    </row>
    <row r="118" spans="1:13" x14ac:dyDescent="0.25">
      <c r="A118" s="11" t="s">
        <v>120</v>
      </c>
      <c r="B118" s="170">
        <v>22</v>
      </c>
      <c r="C118" s="12" t="s">
        <v>9</v>
      </c>
      <c r="D118" s="91">
        <v>38</v>
      </c>
      <c r="E118" s="13">
        <v>2033</v>
      </c>
      <c r="F118" s="128">
        <f t="shared" si="20"/>
        <v>53500</v>
      </c>
      <c r="G118" s="130">
        <f t="shared" si="21"/>
        <v>-4</v>
      </c>
      <c r="H118" s="130">
        <f t="shared" si="22"/>
        <v>-205</v>
      </c>
      <c r="I118" s="131">
        <f t="shared" si="23"/>
        <v>214.2857142857174</v>
      </c>
      <c r="J118" s="4">
        <v>42</v>
      </c>
      <c r="K118" s="4">
        <v>2238</v>
      </c>
      <c r="L118" s="28">
        <f t="shared" si="15"/>
        <v>53285.714285714283</v>
      </c>
      <c r="M118" s="3">
        <v>116</v>
      </c>
    </row>
    <row r="119" spans="1:13" x14ac:dyDescent="0.25">
      <c r="A119" s="11" t="s">
        <v>120</v>
      </c>
      <c r="B119" s="170">
        <v>23</v>
      </c>
      <c r="C119" s="12" t="s">
        <v>11</v>
      </c>
      <c r="D119" s="91">
        <v>5892</v>
      </c>
      <c r="E119" s="13">
        <v>403708</v>
      </c>
      <c r="F119" s="128">
        <f t="shared" si="20"/>
        <v>68517.990495587248</v>
      </c>
      <c r="G119" s="130">
        <f t="shared" si="21"/>
        <v>-14</v>
      </c>
      <c r="H119" s="130">
        <f t="shared" si="22"/>
        <v>-48972</v>
      </c>
      <c r="I119" s="131">
        <f t="shared" si="23"/>
        <v>-8129.4866463023645</v>
      </c>
      <c r="J119" s="4">
        <v>5906</v>
      </c>
      <c r="K119" s="4">
        <v>452680</v>
      </c>
      <c r="L119" s="28">
        <f t="shared" si="15"/>
        <v>76647.477141889613</v>
      </c>
      <c r="M119" s="3">
        <v>117</v>
      </c>
    </row>
    <row r="120" spans="1:13" x14ac:dyDescent="0.25">
      <c r="A120" s="11" t="s">
        <v>120</v>
      </c>
      <c r="B120" s="170" t="s">
        <v>12</v>
      </c>
      <c r="C120" s="12" t="s">
        <v>13</v>
      </c>
      <c r="D120" s="91">
        <v>996</v>
      </c>
      <c r="E120" s="13">
        <v>55827</v>
      </c>
      <c r="F120" s="128">
        <f t="shared" si="20"/>
        <v>56051.204819277111</v>
      </c>
      <c r="G120" s="130">
        <f t="shared" si="21"/>
        <v>121</v>
      </c>
      <c r="H120" s="130">
        <f t="shared" si="22"/>
        <v>5341</v>
      </c>
      <c r="I120" s="131">
        <f t="shared" si="23"/>
        <v>-1647.0808950086066</v>
      </c>
      <c r="J120" s="4">
        <v>875</v>
      </c>
      <c r="K120" s="4">
        <v>50486</v>
      </c>
      <c r="L120" s="28">
        <f t="shared" si="15"/>
        <v>57698.285714285717</v>
      </c>
      <c r="M120" s="3">
        <v>118</v>
      </c>
    </row>
    <row r="121" spans="1:13" x14ac:dyDescent="0.25">
      <c r="A121" s="11" t="s">
        <v>120</v>
      </c>
      <c r="B121" s="170">
        <v>42</v>
      </c>
      <c r="C121" s="12" t="s">
        <v>14</v>
      </c>
      <c r="D121" s="91">
        <v>1412</v>
      </c>
      <c r="E121" s="13">
        <v>162749</v>
      </c>
      <c r="F121" s="128">
        <f t="shared" si="20"/>
        <v>115261.33144475921</v>
      </c>
      <c r="G121" s="130">
        <f t="shared" si="21"/>
        <v>-40</v>
      </c>
      <c r="H121" s="130">
        <f t="shared" si="22"/>
        <v>-14892</v>
      </c>
      <c r="I121" s="131">
        <f t="shared" si="23"/>
        <v>-7080.9550566182006</v>
      </c>
      <c r="J121" s="4">
        <v>1452</v>
      </c>
      <c r="K121" s="4">
        <v>177641</v>
      </c>
      <c r="L121" s="28">
        <f t="shared" si="15"/>
        <v>122342.28650137741</v>
      </c>
      <c r="M121" s="3">
        <v>119</v>
      </c>
    </row>
    <row r="122" spans="1:13" x14ac:dyDescent="0.25">
      <c r="A122" s="11" t="s">
        <v>120</v>
      </c>
      <c r="B122" s="170" t="s">
        <v>15</v>
      </c>
      <c r="C122" s="12" t="s">
        <v>16</v>
      </c>
      <c r="D122" s="91">
        <v>5687</v>
      </c>
      <c r="E122" s="13">
        <v>287067</v>
      </c>
      <c r="F122" s="128">
        <f t="shared" si="20"/>
        <v>50477.756286266922</v>
      </c>
      <c r="G122" s="130">
        <f t="shared" si="21"/>
        <v>-86</v>
      </c>
      <c r="H122" s="130">
        <f t="shared" si="22"/>
        <v>-90815</v>
      </c>
      <c r="I122" s="131">
        <f t="shared" si="23"/>
        <v>-14979.025283107745</v>
      </c>
      <c r="J122" s="4">
        <v>5773</v>
      </c>
      <c r="K122" s="4">
        <v>377882</v>
      </c>
      <c r="L122" s="28">
        <f t="shared" si="15"/>
        <v>65456.781569374667</v>
      </c>
      <c r="M122" s="3">
        <v>120</v>
      </c>
    </row>
    <row r="123" spans="1:13" x14ac:dyDescent="0.25">
      <c r="A123" s="11" t="s">
        <v>120</v>
      </c>
      <c r="B123" s="170" t="s">
        <v>17</v>
      </c>
      <c r="C123" s="12" t="s">
        <v>18</v>
      </c>
      <c r="D123" s="91">
        <v>3354</v>
      </c>
      <c r="E123" s="13">
        <v>204432</v>
      </c>
      <c r="F123" s="128">
        <f t="shared" si="20"/>
        <v>60951.699463327372</v>
      </c>
      <c r="G123" s="130">
        <f t="shared" si="21"/>
        <v>646</v>
      </c>
      <c r="H123" s="130">
        <f t="shared" si="22"/>
        <v>31524</v>
      </c>
      <c r="I123" s="131">
        <f t="shared" si="23"/>
        <v>-2899.1129443535756</v>
      </c>
      <c r="J123" s="4">
        <v>2708</v>
      </c>
      <c r="K123" s="4">
        <v>172908</v>
      </c>
      <c r="L123" s="28">
        <f t="shared" si="15"/>
        <v>63850.812407680947</v>
      </c>
      <c r="M123" s="3">
        <v>121</v>
      </c>
    </row>
    <row r="124" spans="1:13" x14ac:dyDescent="0.25">
      <c r="A124" s="11" t="s">
        <v>120</v>
      </c>
      <c r="B124" s="170">
        <v>51</v>
      </c>
      <c r="C124" s="12" t="s">
        <v>19</v>
      </c>
      <c r="D124" s="91">
        <v>1342</v>
      </c>
      <c r="E124" s="13">
        <v>51465</v>
      </c>
      <c r="F124" s="128">
        <f t="shared" si="20"/>
        <v>38349.478390461998</v>
      </c>
      <c r="G124" s="130">
        <f t="shared" si="21"/>
        <v>168</v>
      </c>
      <c r="H124" s="130">
        <f t="shared" si="22"/>
        <v>6027</v>
      </c>
      <c r="I124" s="131">
        <f t="shared" si="23"/>
        <v>-354.09912231483031</v>
      </c>
      <c r="J124" s="4">
        <v>1174</v>
      </c>
      <c r="K124" s="4">
        <v>45438</v>
      </c>
      <c r="L124" s="28">
        <f t="shared" si="15"/>
        <v>38703.577512776828</v>
      </c>
      <c r="M124" s="3">
        <v>122</v>
      </c>
    </row>
    <row r="125" spans="1:13" x14ac:dyDescent="0.25">
      <c r="A125" s="11" t="s">
        <v>120</v>
      </c>
      <c r="B125" s="170">
        <v>52</v>
      </c>
      <c r="C125" s="12" t="s">
        <v>20</v>
      </c>
      <c r="D125" s="91">
        <v>2769</v>
      </c>
      <c r="E125" s="13">
        <v>346537</v>
      </c>
      <c r="F125" s="128">
        <f t="shared" si="20"/>
        <v>125148.7901769592</v>
      </c>
      <c r="G125" s="130">
        <f t="shared" si="21"/>
        <v>-609</v>
      </c>
      <c r="H125" s="130">
        <f t="shared" si="22"/>
        <v>-491</v>
      </c>
      <c r="I125" s="131">
        <f t="shared" si="23"/>
        <v>22416.996216035579</v>
      </c>
      <c r="J125" s="4">
        <v>3378</v>
      </c>
      <c r="K125" s="4">
        <v>347028</v>
      </c>
      <c r="L125" s="28">
        <f t="shared" si="15"/>
        <v>102731.79396092362</v>
      </c>
      <c r="M125" s="3">
        <v>123</v>
      </c>
    </row>
    <row r="126" spans="1:13" x14ac:dyDescent="0.25">
      <c r="A126" s="11" t="s">
        <v>120</v>
      </c>
      <c r="B126" s="170">
        <v>53</v>
      </c>
      <c r="C126" s="12" t="s">
        <v>21</v>
      </c>
      <c r="D126" s="91">
        <v>9730</v>
      </c>
      <c r="E126" s="13">
        <v>1173328</v>
      </c>
      <c r="F126" s="128">
        <f t="shared" si="20"/>
        <v>120588.69475847893</v>
      </c>
      <c r="G126" s="130">
        <f t="shared" si="21"/>
        <v>-875</v>
      </c>
      <c r="H126" s="130">
        <f t="shared" si="22"/>
        <v>322555</v>
      </c>
      <c r="I126" s="131">
        <f t="shared" si="23"/>
        <v>40364.932382241299</v>
      </c>
      <c r="J126" s="4">
        <v>10605</v>
      </c>
      <c r="K126" s="4">
        <v>850773</v>
      </c>
      <c r="L126" s="28">
        <f t="shared" si="15"/>
        <v>80223.762376237632</v>
      </c>
      <c r="M126" s="3">
        <v>124</v>
      </c>
    </row>
    <row r="127" spans="1:13" x14ac:dyDescent="0.25">
      <c r="A127" s="11" t="s">
        <v>120</v>
      </c>
      <c r="B127" s="170">
        <v>54</v>
      </c>
      <c r="C127" s="12" t="s">
        <v>22</v>
      </c>
      <c r="D127" s="91">
        <v>17076</v>
      </c>
      <c r="E127" s="13">
        <v>913809</v>
      </c>
      <c r="F127" s="128">
        <f t="shared" si="20"/>
        <v>53514.230498945893</v>
      </c>
      <c r="G127" s="130">
        <f t="shared" si="21"/>
        <v>954</v>
      </c>
      <c r="H127" s="130">
        <f t="shared" si="22"/>
        <v>13896</v>
      </c>
      <c r="I127" s="131">
        <f t="shared" si="23"/>
        <v>-2304.7125602279048</v>
      </c>
      <c r="J127" s="4">
        <v>16122</v>
      </c>
      <c r="K127" s="4">
        <v>899913</v>
      </c>
      <c r="L127" s="28">
        <f t="shared" si="15"/>
        <v>55818.943059173798</v>
      </c>
      <c r="M127" s="3">
        <v>125</v>
      </c>
    </row>
    <row r="128" spans="1:13" ht="25.5" x14ac:dyDescent="0.25">
      <c r="A128" s="11" t="s">
        <v>120</v>
      </c>
      <c r="B128" s="170">
        <v>56</v>
      </c>
      <c r="C128" s="12" t="s">
        <v>24</v>
      </c>
      <c r="D128" s="91">
        <v>7177</v>
      </c>
      <c r="E128" s="13">
        <v>196033</v>
      </c>
      <c r="F128" s="128">
        <f t="shared" si="20"/>
        <v>27314.058798941063</v>
      </c>
      <c r="G128" s="130">
        <f t="shared" si="21"/>
        <v>1123</v>
      </c>
      <c r="H128" s="130">
        <f t="shared" si="22"/>
        <v>-2392</v>
      </c>
      <c r="I128" s="131">
        <f t="shared" si="23"/>
        <v>-5461.7918782971246</v>
      </c>
      <c r="J128" s="4">
        <v>6054</v>
      </c>
      <c r="K128" s="4">
        <v>198425</v>
      </c>
      <c r="L128" s="28">
        <f t="shared" si="15"/>
        <v>32775.850677238188</v>
      </c>
      <c r="M128" s="3">
        <v>126</v>
      </c>
    </row>
    <row r="129" spans="1:13" x14ac:dyDescent="0.25">
      <c r="A129" s="11" t="s">
        <v>120</v>
      </c>
      <c r="B129" s="170">
        <v>61</v>
      </c>
      <c r="C129" s="12" t="s">
        <v>25</v>
      </c>
      <c r="D129" s="91">
        <v>2829</v>
      </c>
      <c r="E129" s="13">
        <v>50170</v>
      </c>
      <c r="F129" s="128">
        <f t="shared" si="20"/>
        <v>17734.181689642985</v>
      </c>
      <c r="G129" s="130">
        <f t="shared" si="21"/>
        <v>589</v>
      </c>
      <c r="H129" s="130">
        <f t="shared" si="22"/>
        <v>11787</v>
      </c>
      <c r="I129" s="131">
        <f t="shared" si="23"/>
        <v>598.91383250012586</v>
      </c>
      <c r="J129" s="4">
        <v>2240</v>
      </c>
      <c r="K129" s="4">
        <v>38383</v>
      </c>
      <c r="L129" s="28">
        <f t="shared" si="15"/>
        <v>17135.267857142859</v>
      </c>
      <c r="M129" s="3">
        <v>127</v>
      </c>
    </row>
    <row r="130" spans="1:13" x14ac:dyDescent="0.25">
      <c r="A130" s="11" t="s">
        <v>120</v>
      </c>
      <c r="B130" s="170">
        <v>62</v>
      </c>
      <c r="C130" s="12" t="s">
        <v>26</v>
      </c>
      <c r="D130" s="91">
        <v>7109</v>
      </c>
      <c r="E130" s="13">
        <v>269889</v>
      </c>
      <c r="F130" s="128">
        <f t="shared" si="20"/>
        <v>37964.411309607538</v>
      </c>
      <c r="G130" s="130">
        <f t="shared" si="21"/>
        <v>797</v>
      </c>
      <c r="H130" s="130">
        <f t="shared" si="22"/>
        <v>41602</v>
      </c>
      <c r="I130" s="131">
        <f t="shared" si="23"/>
        <v>1797.2693577697646</v>
      </c>
      <c r="J130" s="4">
        <v>6312</v>
      </c>
      <c r="K130" s="4">
        <v>228287</v>
      </c>
      <c r="L130" s="28">
        <f t="shared" si="15"/>
        <v>36167.141951837773</v>
      </c>
      <c r="M130" s="3">
        <v>128</v>
      </c>
    </row>
    <row r="131" spans="1:13" x14ac:dyDescent="0.25">
      <c r="A131" s="11" t="s">
        <v>120</v>
      </c>
      <c r="B131" s="170">
        <v>71</v>
      </c>
      <c r="C131" s="12" t="s">
        <v>27</v>
      </c>
      <c r="D131" s="91">
        <v>4936</v>
      </c>
      <c r="E131" s="13">
        <v>114663</v>
      </c>
      <c r="F131" s="128">
        <f t="shared" si="20"/>
        <v>23229.943273905996</v>
      </c>
      <c r="G131" s="130">
        <f t="shared" si="21"/>
        <v>753</v>
      </c>
      <c r="H131" s="130">
        <f t="shared" si="22"/>
        <v>20057</v>
      </c>
      <c r="I131" s="131">
        <f t="shared" si="23"/>
        <v>613.16106018378559</v>
      </c>
      <c r="J131" s="4">
        <v>4183</v>
      </c>
      <c r="K131" s="4">
        <v>94606</v>
      </c>
      <c r="L131" s="28">
        <f t="shared" ref="L131:L194" si="24">K131/J131*1000</f>
        <v>22616.78221372221</v>
      </c>
      <c r="M131" s="3">
        <v>129</v>
      </c>
    </row>
    <row r="132" spans="1:13" x14ac:dyDescent="0.25">
      <c r="A132" s="11" t="s">
        <v>120</v>
      </c>
      <c r="B132" s="170">
        <v>72</v>
      </c>
      <c r="C132" s="12" t="s">
        <v>28</v>
      </c>
      <c r="D132" s="91">
        <v>959</v>
      </c>
      <c r="E132" s="13">
        <v>49601</v>
      </c>
      <c r="F132" s="128">
        <f t="shared" si="20"/>
        <v>51721.584984358706</v>
      </c>
      <c r="G132" s="130">
        <f t="shared" si="21"/>
        <v>109</v>
      </c>
      <c r="H132" s="130">
        <f t="shared" si="22"/>
        <v>-4467</v>
      </c>
      <c r="I132" s="131">
        <f t="shared" si="23"/>
        <v>-11887.826780347175</v>
      </c>
      <c r="J132" s="4">
        <v>850</v>
      </c>
      <c r="K132" s="4">
        <v>54068</v>
      </c>
      <c r="L132" s="28">
        <f t="shared" si="24"/>
        <v>63609.411764705881</v>
      </c>
      <c r="M132" s="3">
        <v>130</v>
      </c>
    </row>
    <row r="133" spans="1:13" x14ac:dyDescent="0.25">
      <c r="A133" s="11" t="s">
        <v>120</v>
      </c>
      <c r="B133" s="170">
        <v>81</v>
      </c>
      <c r="C133" s="12" t="s">
        <v>29</v>
      </c>
      <c r="D133" s="91">
        <v>10687</v>
      </c>
      <c r="E133" s="13">
        <v>348660</v>
      </c>
      <c r="F133" s="128">
        <f t="shared" si="20"/>
        <v>32624.684195751848</v>
      </c>
      <c r="G133" s="130">
        <f t="shared" si="21"/>
        <v>1772</v>
      </c>
      <c r="H133" s="130">
        <f t="shared" si="22"/>
        <v>13979</v>
      </c>
      <c r="I133" s="131">
        <f t="shared" si="23"/>
        <v>-4916.6506331881392</v>
      </c>
      <c r="J133" s="4">
        <v>8915</v>
      </c>
      <c r="K133" s="4">
        <v>334681</v>
      </c>
      <c r="L133" s="28">
        <f t="shared" si="24"/>
        <v>37541.334828939987</v>
      </c>
      <c r="M133" s="3">
        <v>131</v>
      </c>
    </row>
    <row r="134" spans="1:13" x14ac:dyDescent="0.25">
      <c r="A134" s="11" t="s">
        <v>121</v>
      </c>
      <c r="B134" s="170">
        <v>0</v>
      </c>
      <c r="C134" s="12" t="s">
        <v>6</v>
      </c>
      <c r="D134" s="91">
        <v>1210</v>
      </c>
      <c r="E134" s="13">
        <v>50071</v>
      </c>
      <c r="F134" s="128">
        <f t="shared" si="20"/>
        <v>41380.991735537187</v>
      </c>
      <c r="G134" s="130">
        <f t="shared" si="21"/>
        <v>-114</v>
      </c>
      <c r="H134" s="130">
        <f t="shared" si="22"/>
        <v>1113</v>
      </c>
      <c r="I134" s="131">
        <f t="shared" si="23"/>
        <v>4403.6503458090883</v>
      </c>
      <c r="J134" s="4">
        <v>1324</v>
      </c>
      <c r="K134" s="4">
        <v>48958</v>
      </c>
      <c r="L134" s="28">
        <f t="shared" si="24"/>
        <v>36977.341389728099</v>
      </c>
      <c r="M134" s="3">
        <v>132</v>
      </c>
    </row>
    <row r="135" spans="1:13" x14ac:dyDescent="0.25">
      <c r="A135" s="11" t="s">
        <v>121</v>
      </c>
      <c r="B135" s="170">
        <v>11</v>
      </c>
      <c r="C135" s="12" t="s">
        <v>7</v>
      </c>
      <c r="D135" s="91">
        <v>188</v>
      </c>
      <c r="E135" s="13">
        <v>14639</v>
      </c>
      <c r="F135" s="128">
        <f t="shared" si="20"/>
        <v>77867.021276595755</v>
      </c>
      <c r="G135" s="130">
        <f t="shared" si="21"/>
        <v>13</v>
      </c>
      <c r="H135" s="130">
        <f t="shared" si="22"/>
        <v>6783</v>
      </c>
      <c r="I135" s="131">
        <f t="shared" si="23"/>
        <v>32975.592705167182</v>
      </c>
      <c r="J135" s="4">
        <v>175</v>
      </c>
      <c r="K135" s="4">
        <v>7856</v>
      </c>
      <c r="L135" s="28">
        <f t="shared" si="24"/>
        <v>44891.428571428572</v>
      </c>
      <c r="M135" s="3">
        <v>133</v>
      </c>
    </row>
    <row r="136" spans="1:13" x14ac:dyDescent="0.25">
      <c r="A136" s="11" t="s">
        <v>121</v>
      </c>
      <c r="B136" s="170">
        <v>21</v>
      </c>
      <c r="C136" s="12" t="s">
        <v>8</v>
      </c>
      <c r="D136" s="91" t="s">
        <v>10</v>
      </c>
      <c r="E136" s="13" t="s">
        <v>10</v>
      </c>
      <c r="F136" s="133" t="s">
        <v>48</v>
      </c>
      <c r="G136" s="132" t="s">
        <v>48</v>
      </c>
      <c r="H136" s="132" t="s">
        <v>48</v>
      </c>
      <c r="I136" s="133" t="s">
        <v>48</v>
      </c>
      <c r="J136" s="3">
        <v>0</v>
      </c>
      <c r="K136" s="3">
        <v>0</v>
      </c>
      <c r="L136" s="28" t="e">
        <f t="shared" si="24"/>
        <v>#DIV/0!</v>
      </c>
      <c r="M136" s="3">
        <v>134</v>
      </c>
    </row>
    <row r="137" spans="1:13" x14ac:dyDescent="0.25">
      <c r="A137" s="11" t="s">
        <v>121</v>
      </c>
      <c r="B137" s="170">
        <v>22</v>
      </c>
      <c r="C137" s="12" t="s">
        <v>9</v>
      </c>
      <c r="D137" s="91" t="s">
        <v>10</v>
      </c>
      <c r="E137" s="13" t="s">
        <v>10</v>
      </c>
      <c r="F137" s="133" t="s">
        <v>48</v>
      </c>
      <c r="G137" s="132" t="s">
        <v>48</v>
      </c>
      <c r="H137" s="132" t="s">
        <v>48</v>
      </c>
      <c r="I137" s="133" t="s">
        <v>48</v>
      </c>
      <c r="J137" s="4" t="s">
        <v>10</v>
      </c>
      <c r="K137" s="4" t="s">
        <v>10</v>
      </c>
      <c r="L137" s="28" t="e">
        <f t="shared" si="24"/>
        <v>#VALUE!</v>
      </c>
      <c r="M137" s="3">
        <v>135</v>
      </c>
    </row>
    <row r="138" spans="1:13" x14ac:dyDescent="0.25">
      <c r="A138" s="11" t="s">
        <v>121</v>
      </c>
      <c r="B138" s="170">
        <v>23</v>
      </c>
      <c r="C138" s="12" t="s">
        <v>11</v>
      </c>
      <c r="D138" s="91">
        <v>102</v>
      </c>
      <c r="E138" s="13">
        <v>4430</v>
      </c>
      <c r="F138" s="128">
        <f>E138/D138*1000</f>
        <v>43431.372549019608</v>
      </c>
      <c r="G138" s="130">
        <f t="shared" ref="G138:I142" si="25">D138-J138</f>
        <v>-25</v>
      </c>
      <c r="H138" s="130">
        <f t="shared" si="25"/>
        <v>-2485</v>
      </c>
      <c r="I138" s="131">
        <f t="shared" si="25"/>
        <v>-11017.446348618185</v>
      </c>
      <c r="J138" s="4">
        <v>127</v>
      </c>
      <c r="K138" s="4">
        <v>6915</v>
      </c>
      <c r="L138" s="28">
        <f t="shared" si="24"/>
        <v>54448.818897637793</v>
      </c>
      <c r="M138" s="3">
        <v>136</v>
      </c>
    </row>
    <row r="139" spans="1:13" x14ac:dyDescent="0.25">
      <c r="A139" s="11" t="s">
        <v>121</v>
      </c>
      <c r="B139" s="170" t="s">
        <v>12</v>
      </c>
      <c r="C139" s="12" t="s">
        <v>13</v>
      </c>
      <c r="D139" s="91">
        <v>24</v>
      </c>
      <c r="E139" s="13">
        <v>636</v>
      </c>
      <c r="F139" s="128">
        <f>E139/D139*1000</f>
        <v>26500</v>
      </c>
      <c r="G139" s="130">
        <f t="shared" si="25"/>
        <v>0</v>
      </c>
      <c r="H139" s="130">
        <f t="shared" si="25"/>
        <v>-612</v>
      </c>
      <c r="I139" s="131">
        <f t="shared" si="25"/>
        <v>-25500</v>
      </c>
      <c r="J139" s="4">
        <v>24</v>
      </c>
      <c r="K139" s="4">
        <v>1248</v>
      </c>
      <c r="L139" s="28">
        <f t="shared" si="24"/>
        <v>52000</v>
      </c>
      <c r="M139" s="3">
        <v>137</v>
      </c>
    </row>
    <row r="140" spans="1:13" x14ac:dyDescent="0.25">
      <c r="A140" s="11" t="s">
        <v>121</v>
      </c>
      <c r="B140" s="170">
        <v>42</v>
      </c>
      <c r="C140" s="12" t="s">
        <v>14</v>
      </c>
      <c r="D140" s="91">
        <v>19</v>
      </c>
      <c r="E140" s="13">
        <v>819</v>
      </c>
      <c r="F140" s="128">
        <f>E140/D140*1000</f>
        <v>43105.26315789474</v>
      </c>
      <c r="G140" s="130">
        <f t="shared" si="25"/>
        <v>-4</v>
      </c>
      <c r="H140" s="130">
        <f t="shared" si="25"/>
        <v>-919</v>
      </c>
      <c r="I140" s="131">
        <f t="shared" si="25"/>
        <v>-32459.954233409597</v>
      </c>
      <c r="J140" s="4">
        <v>23</v>
      </c>
      <c r="K140" s="4">
        <v>1738</v>
      </c>
      <c r="L140" s="28">
        <f t="shared" si="24"/>
        <v>75565.217391304337</v>
      </c>
      <c r="M140" s="3">
        <v>138</v>
      </c>
    </row>
    <row r="141" spans="1:13" x14ac:dyDescent="0.25">
      <c r="A141" s="11" t="s">
        <v>121</v>
      </c>
      <c r="B141" s="170" t="s">
        <v>15</v>
      </c>
      <c r="C141" s="12" t="s">
        <v>16</v>
      </c>
      <c r="D141" s="91">
        <v>96</v>
      </c>
      <c r="E141" s="13">
        <v>2923</v>
      </c>
      <c r="F141" s="128">
        <f>E141/D141*1000</f>
        <v>30447.916666666668</v>
      </c>
      <c r="G141" s="130">
        <f t="shared" si="25"/>
        <v>-28</v>
      </c>
      <c r="H141" s="130">
        <f t="shared" si="25"/>
        <v>-2627</v>
      </c>
      <c r="I141" s="131">
        <f t="shared" si="25"/>
        <v>-14310.147849462363</v>
      </c>
      <c r="J141" s="4">
        <v>124</v>
      </c>
      <c r="K141" s="4">
        <v>5550</v>
      </c>
      <c r="L141" s="28">
        <f t="shared" si="24"/>
        <v>44758.06451612903</v>
      </c>
      <c r="M141" s="3">
        <v>139</v>
      </c>
    </row>
    <row r="142" spans="1:13" x14ac:dyDescent="0.25">
      <c r="A142" s="11" t="s">
        <v>121</v>
      </c>
      <c r="B142" s="170" t="s">
        <v>17</v>
      </c>
      <c r="C142" s="12" t="s">
        <v>18</v>
      </c>
      <c r="D142" s="91">
        <v>35</v>
      </c>
      <c r="E142" s="13">
        <v>2631</v>
      </c>
      <c r="F142" s="128">
        <f>E142/D142*1000</f>
        <v>75171.42857142858</v>
      </c>
      <c r="G142" s="130">
        <f t="shared" si="25"/>
        <v>-12</v>
      </c>
      <c r="H142" s="130">
        <f t="shared" si="25"/>
        <v>560</v>
      </c>
      <c r="I142" s="131">
        <f t="shared" si="25"/>
        <v>31107.598784194539</v>
      </c>
      <c r="J142" s="4">
        <v>47</v>
      </c>
      <c r="K142" s="4">
        <v>2071</v>
      </c>
      <c r="L142" s="28">
        <f t="shared" si="24"/>
        <v>44063.829787234041</v>
      </c>
      <c r="M142" s="3">
        <v>140</v>
      </c>
    </row>
    <row r="143" spans="1:13" x14ac:dyDescent="0.25">
      <c r="A143" s="11" t="s">
        <v>121</v>
      </c>
      <c r="B143" s="170">
        <v>51</v>
      </c>
      <c r="C143" s="12" t="s">
        <v>19</v>
      </c>
      <c r="D143" s="91" t="s">
        <v>10</v>
      </c>
      <c r="E143" s="13" t="s">
        <v>10</v>
      </c>
      <c r="F143" s="133" t="s">
        <v>48</v>
      </c>
      <c r="G143" s="132" t="s">
        <v>48</v>
      </c>
      <c r="H143" s="132" t="s">
        <v>48</v>
      </c>
      <c r="I143" s="133" t="s">
        <v>48</v>
      </c>
      <c r="J143" s="4">
        <v>9</v>
      </c>
      <c r="K143" s="4">
        <v>88</v>
      </c>
      <c r="L143" s="28">
        <f t="shared" si="24"/>
        <v>9777.7777777777792</v>
      </c>
      <c r="M143" s="3">
        <v>141</v>
      </c>
    </row>
    <row r="144" spans="1:13" x14ac:dyDescent="0.25">
      <c r="A144" s="11" t="s">
        <v>121</v>
      </c>
      <c r="B144" s="170">
        <v>52</v>
      </c>
      <c r="C144" s="12" t="s">
        <v>20</v>
      </c>
      <c r="D144" s="91">
        <v>16</v>
      </c>
      <c r="E144" s="13">
        <v>587</v>
      </c>
      <c r="F144" s="128">
        <f t="shared" ref="F144:F175" si="26">E144/D144*1000</f>
        <v>36687.5</v>
      </c>
      <c r="G144" s="130">
        <f t="shared" ref="G144:G175" si="27">D144-J144</f>
        <v>-4</v>
      </c>
      <c r="H144" s="130">
        <f t="shared" ref="H144:H175" si="28">E144-K144</f>
        <v>17</v>
      </c>
      <c r="I144" s="131">
        <f t="shared" ref="I144:I175" si="29">F144-L144</f>
        <v>8187.5</v>
      </c>
      <c r="J144" s="4">
        <v>20</v>
      </c>
      <c r="K144" s="4">
        <v>570</v>
      </c>
      <c r="L144" s="28">
        <f t="shared" si="24"/>
        <v>28500</v>
      </c>
      <c r="M144" s="3">
        <v>142</v>
      </c>
    </row>
    <row r="145" spans="1:13" x14ac:dyDescent="0.25">
      <c r="A145" s="11" t="s">
        <v>121</v>
      </c>
      <c r="B145" s="170">
        <v>53</v>
      </c>
      <c r="C145" s="12" t="s">
        <v>21</v>
      </c>
      <c r="D145" s="91">
        <v>88</v>
      </c>
      <c r="E145" s="13">
        <v>6610</v>
      </c>
      <c r="F145" s="128">
        <f t="shared" si="26"/>
        <v>75113.636363636353</v>
      </c>
      <c r="G145" s="130">
        <f t="shared" si="27"/>
        <v>-15</v>
      </c>
      <c r="H145" s="130">
        <f t="shared" si="28"/>
        <v>531</v>
      </c>
      <c r="I145" s="131">
        <f t="shared" si="29"/>
        <v>16094.218887908195</v>
      </c>
      <c r="J145" s="4">
        <v>103</v>
      </c>
      <c r="K145" s="4">
        <v>6079</v>
      </c>
      <c r="L145" s="28">
        <f t="shared" si="24"/>
        <v>59019.417475728158</v>
      </c>
      <c r="M145" s="3">
        <v>143</v>
      </c>
    </row>
    <row r="146" spans="1:13" x14ac:dyDescent="0.25">
      <c r="A146" s="11" t="s">
        <v>121</v>
      </c>
      <c r="B146" s="170">
        <v>54</v>
      </c>
      <c r="C146" s="12" t="s">
        <v>22</v>
      </c>
      <c r="D146" s="91">
        <v>136</v>
      </c>
      <c r="E146" s="13">
        <v>4031</v>
      </c>
      <c r="F146" s="128">
        <f t="shared" si="26"/>
        <v>29639.705882352941</v>
      </c>
      <c r="G146" s="130">
        <f t="shared" si="27"/>
        <v>3</v>
      </c>
      <c r="H146" s="130">
        <f t="shared" si="28"/>
        <v>419</v>
      </c>
      <c r="I146" s="131">
        <f t="shared" si="29"/>
        <v>2481.8111455108337</v>
      </c>
      <c r="J146" s="4">
        <v>133</v>
      </c>
      <c r="K146" s="4">
        <v>3612</v>
      </c>
      <c r="L146" s="28">
        <f t="shared" si="24"/>
        <v>27157.894736842107</v>
      </c>
      <c r="M146" s="3">
        <v>144</v>
      </c>
    </row>
    <row r="147" spans="1:13" ht="25.5" x14ac:dyDescent="0.25">
      <c r="A147" s="11" t="s">
        <v>121</v>
      </c>
      <c r="B147" s="170">
        <v>56</v>
      </c>
      <c r="C147" s="12" t="s">
        <v>24</v>
      </c>
      <c r="D147" s="91">
        <v>78</v>
      </c>
      <c r="E147" s="13">
        <v>1185</v>
      </c>
      <c r="F147" s="128">
        <f t="shared" si="26"/>
        <v>15192.307692307691</v>
      </c>
      <c r="G147" s="130">
        <f t="shared" si="27"/>
        <v>7</v>
      </c>
      <c r="H147" s="130">
        <f t="shared" si="28"/>
        <v>-78</v>
      </c>
      <c r="I147" s="131">
        <f t="shared" si="29"/>
        <v>-2596.4247020585062</v>
      </c>
      <c r="J147" s="4">
        <v>71</v>
      </c>
      <c r="K147" s="4">
        <v>1263</v>
      </c>
      <c r="L147" s="28">
        <f t="shared" si="24"/>
        <v>17788.732394366198</v>
      </c>
      <c r="M147" s="3">
        <v>145</v>
      </c>
    </row>
    <row r="148" spans="1:13" x14ac:dyDescent="0.25">
      <c r="A148" s="11" t="s">
        <v>121</v>
      </c>
      <c r="B148" s="170">
        <v>61</v>
      </c>
      <c r="C148" s="12" t="s">
        <v>25</v>
      </c>
      <c r="D148" s="91">
        <v>26</v>
      </c>
      <c r="E148" s="13">
        <v>297</v>
      </c>
      <c r="F148" s="128">
        <f t="shared" si="26"/>
        <v>11423.076923076924</v>
      </c>
      <c r="G148" s="130">
        <f t="shared" si="27"/>
        <v>3</v>
      </c>
      <c r="H148" s="130">
        <f t="shared" si="28"/>
        <v>81</v>
      </c>
      <c r="I148" s="131">
        <f t="shared" si="29"/>
        <v>2031.7725752508359</v>
      </c>
      <c r="J148" s="4">
        <v>23</v>
      </c>
      <c r="K148" s="4">
        <v>216</v>
      </c>
      <c r="L148" s="28">
        <f t="shared" si="24"/>
        <v>9391.3043478260879</v>
      </c>
      <c r="M148" s="3">
        <v>146</v>
      </c>
    </row>
    <row r="149" spans="1:13" x14ac:dyDescent="0.25">
      <c r="A149" s="11" t="s">
        <v>121</v>
      </c>
      <c r="B149" s="170">
        <v>62</v>
      </c>
      <c r="C149" s="12" t="s">
        <v>26</v>
      </c>
      <c r="D149" s="91">
        <v>119</v>
      </c>
      <c r="E149" s="13">
        <v>3313</v>
      </c>
      <c r="F149" s="128">
        <f t="shared" si="26"/>
        <v>27840.336134453781</v>
      </c>
      <c r="G149" s="130">
        <f t="shared" si="27"/>
        <v>-44</v>
      </c>
      <c r="H149" s="130">
        <f t="shared" si="28"/>
        <v>-1845</v>
      </c>
      <c r="I149" s="131">
        <f t="shared" si="29"/>
        <v>-3803.8356446873222</v>
      </c>
      <c r="J149" s="4">
        <v>163</v>
      </c>
      <c r="K149" s="4">
        <v>5158</v>
      </c>
      <c r="L149" s="28">
        <f t="shared" si="24"/>
        <v>31644.171779141103</v>
      </c>
      <c r="M149" s="3">
        <v>147</v>
      </c>
    </row>
    <row r="150" spans="1:13" x14ac:dyDescent="0.25">
      <c r="A150" s="11" t="s">
        <v>121</v>
      </c>
      <c r="B150" s="170">
        <v>71</v>
      </c>
      <c r="C150" s="12" t="s">
        <v>27</v>
      </c>
      <c r="D150" s="91">
        <v>52</v>
      </c>
      <c r="E150" s="13">
        <v>1082</v>
      </c>
      <c r="F150" s="128">
        <f t="shared" si="26"/>
        <v>20807.692307692305</v>
      </c>
      <c r="G150" s="130">
        <f t="shared" si="27"/>
        <v>16</v>
      </c>
      <c r="H150" s="130">
        <f t="shared" si="28"/>
        <v>85</v>
      </c>
      <c r="I150" s="131">
        <f t="shared" si="29"/>
        <v>-6886.7521367521367</v>
      </c>
      <c r="J150" s="4">
        <v>36</v>
      </c>
      <c r="K150" s="4">
        <v>997</v>
      </c>
      <c r="L150" s="28">
        <f t="shared" si="24"/>
        <v>27694.444444444442</v>
      </c>
      <c r="M150" s="3">
        <v>148</v>
      </c>
    </row>
    <row r="151" spans="1:13" x14ac:dyDescent="0.25">
      <c r="A151" s="11" t="s">
        <v>121</v>
      </c>
      <c r="B151" s="170">
        <v>72</v>
      </c>
      <c r="C151" s="12" t="s">
        <v>28</v>
      </c>
      <c r="D151" s="91">
        <v>25</v>
      </c>
      <c r="E151" s="13">
        <v>1750</v>
      </c>
      <c r="F151" s="128">
        <f t="shared" si="26"/>
        <v>70000</v>
      </c>
      <c r="G151" s="130">
        <f t="shared" si="27"/>
        <v>-2</v>
      </c>
      <c r="H151" s="130">
        <f t="shared" si="28"/>
        <v>611</v>
      </c>
      <c r="I151" s="131">
        <f t="shared" si="29"/>
        <v>27814.814814814818</v>
      </c>
      <c r="J151" s="4">
        <v>27</v>
      </c>
      <c r="K151" s="4">
        <v>1139</v>
      </c>
      <c r="L151" s="28">
        <f t="shared" si="24"/>
        <v>42185.185185185182</v>
      </c>
      <c r="M151" s="3">
        <v>149</v>
      </c>
    </row>
    <row r="152" spans="1:13" x14ac:dyDescent="0.25">
      <c r="A152" s="11" t="s">
        <v>121</v>
      </c>
      <c r="B152" s="170">
        <v>81</v>
      </c>
      <c r="C152" s="12" t="s">
        <v>29</v>
      </c>
      <c r="D152" s="91">
        <v>189</v>
      </c>
      <c r="E152" s="13">
        <v>4963</v>
      </c>
      <c r="F152" s="128">
        <f t="shared" si="26"/>
        <v>26259.259259259259</v>
      </c>
      <c r="G152" s="130">
        <f t="shared" si="27"/>
        <v>-29</v>
      </c>
      <c r="H152" s="130">
        <f t="shared" si="28"/>
        <v>511</v>
      </c>
      <c r="I152" s="131">
        <f t="shared" si="29"/>
        <v>5837.2409106354062</v>
      </c>
      <c r="J152" s="4">
        <v>218</v>
      </c>
      <c r="K152" s="4">
        <v>4452</v>
      </c>
      <c r="L152" s="28">
        <f t="shared" si="24"/>
        <v>20422.018348623853</v>
      </c>
      <c r="M152" s="3">
        <v>150</v>
      </c>
    </row>
    <row r="153" spans="1:13" x14ac:dyDescent="0.25">
      <c r="A153" s="11" t="s">
        <v>122</v>
      </c>
      <c r="B153" s="170">
        <v>0</v>
      </c>
      <c r="C153" s="12" t="s">
        <v>6</v>
      </c>
      <c r="D153" s="91">
        <v>15627</v>
      </c>
      <c r="E153" s="13">
        <v>744257</v>
      </c>
      <c r="F153" s="128">
        <f t="shared" si="26"/>
        <v>47626.351826966151</v>
      </c>
      <c r="G153" s="130">
        <f t="shared" si="27"/>
        <v>-631</v>
      </c>
      <c r="H153" s="130">
        <f t="shared" si="28"/>
        <v>-89110</v>
      </c>
      <c r="I153" s="131">
        <f t="shared" si="29"/>
        <v>-3632.5361051288201</v>
      </c>
      <c r="J153" s="4">
        <v>16258</v>
      </c>
      <c r="K153" s="4">
        <v>833367</v>
      </c>
      <c r="L153" s="28">
        <f t="shared" si="24"/>
        <v>51258.887932094971</v>
      </c>
      <c r="M153" s="3">
        <v>151</v>
      </c>
    </row>
    <row r="154" spans="1:13" x14ac:dyDescent="0.25">
      <c r="A154" s="11" t="s">
        <v>122</v>
      </c>
      <c r="B154" s="170">
        <v>11</v>
      </c>
      <c r="C154" s="12" t="s">
        <v>7</v>
      </c>
      <c r="D154" s="91">
        <v>178</v>
      </c>
      <c r="E154" s="13">
        <v>6414</v>
      </c>
      <c r="F154" s="128">
        <f t="shared" si="26"/>
        <v>36033.707865168537</v>
      </c>
      <c r="G154" s="130">
        <f t="shared" si="27"/>
        <v>-14</v>
      </c>
      <c r="H154" s="130">
        <f t="shared" si="28"/>
        <v>-367</v>
      </c>
      <c r="I154" s="131">
        <f t="shared" si="29"/>
        <v>715.9995318352012</v>
      </c>
      <c r="J154" s="4">
        <v>192</v>
      </c>
      <c r="K154" s="4">
        <v>6781</v>
      </c>
      <c r="L154" s="28">
        <f t="shared" si="24"/>
        <v>35317.708333333336</v>
      </c>
      <c r="M154" s="3">
        <v>152</v>
      </c>
    </row>
    <row r="155" spans="1:13" x14ac:dyDescent="0.25">
      <c r="A155" s="11" t="s">
        <v>122</v>
      </c>
      <c r="B155" s="170">
        <v>21</v>
      </c>
      <c r="C155" s="12" t="s">
        <v>8</v>
      </c>
      <c r="D155" s="91">
        <v>18</v>
      </c>
      <c r="E155" s="13">
        <v>766</v>
      </c>
      <c r="F155" s="128">
        <f t="shared" si="26"/>
        <v>42555.555555555555</v>
      </c>
      <c r="G155" s="130">
        <f t="shared" si="27"/>
        <v>7</v>
      </c>
      <c r="H155" s="130">
        <f t="shared" si="28"/>
        <v>117</v>
      </c>
      <c r="I155" s="131">
        <f t="shared" si="29"/>
        <v>-16444.444444444445</v>
      </c>
      <c r="J155" s="4">
        <v>11</v>
      </c>
      <c r="K155" s="4">
        <v>649</v>
      </c>
      <c r="L155" s="28">
        <f t="shared" si="24"/>
        <v>59000</v>
      </c>
      <c r="M155" s="3">
        <v>153</v>
      </c>
    </row>
    <row r="156" spans="1:13" x14ac:dyDescent="0.25">
      <c r="A156" s="11" t="s">
        <v>122</v>
      </c>
      <c r="B156" s="170">
        <v>22</v>
      </c>
      <c r="C156" s="12" t="s">
        <v>9</v>
      </c>
      <c r="D156" s="91">
        <v>7</v>
      </c>
      <c r="E156" s="13">
        <v>170</v>
      </c>
      <c r="F156" s="128">
        <f t="shared" si="26"/>
        <v>24285.714285714286</v>
      </c>
      <c r="G156" s="130">
        <f t="shared" si="27"/>
        <v>0</v>
      </c>
      <c r="H156" s="130">
        <f t="shared" si="28"/>
        <v>60</v>
      </c>
      <c r="I156" s="131">
        <f t="shared" si="29"/>
        <v>8571.4285714285725</v>
      </c>
      <c r="J156" s="4">
        <v>7</v>
      </c>
      <c r="K156" s="4">
        <v>110</v>
      </c>
      <c r="L156" s="28">
        <f t="shared" si="24"/>
        <v>15714.285714285714</v>
      </c>
      <c r="M156" s="3">
        <v>154</v>
      </c>
    </row>
    <row r="157" spans="1:13" x14ac:dyDescent="0.25">
      <c r="A157" s="11" t="s">
        <v>122</v>
      </c>
      <c r="B157" s="170">
        <v>23</v>
      </c>
      <c r="C157" s="12" t="s">
        <v>11</v>
      </c>
      <c r="D157" s="91">
        <v>1979</v>
      </c>
      <c r="E157" s="13">
        <v>129052</v>
      </c>
      <c r="F157" s="128">
        <f t="shared" si="26"/>
        <v>65210.712481051036</v>
      </c>
      <c r="G157" s="130">
        <f t="shared" si="27"/>
        <v>-270</v>
      </c>
      <c r="H157" s="130">
        <f t="shared" si="28"/>
        <v>-43418</v>
      </c>
      <c r="I157" s="131">
        <f t="shared" si="29"/>
        <v>-11476.704148562138</v>
      </c>
      <c r="J157" s="4">
        <v>2249</v>
      </c>
      <c r="K157" s="4">
        <v>172470</v>
      </c>
      <c r="L157" s="28">
        <f t="shared" si="24"/>
        <v>76687.416629613173</v>
      </c>
      <c r="M157" s="3">
        <v>155</v>
      </c>
    </row>
    <row r="158" spans="1:13" x14ac:dyDescent="0.25">
      <c r="A158" s="11" t="s">
        <v>122</v>
      </c>
      <c r="B158" s="170" t="s">
        <v>12</v>
      </c>
      <c r="C158" s="12" t="s">
        <v>13</v>
      </c>
      <c r="D158" s="91">
        <v>350</v>
      </c>
      <c r="E158" s="13">
        <v>17018</v>
      </c>
      <c r="F158" s="128">
        <f t="shared" si="26"/>
        <v>48622.857142857145</v>
      </c>
      <c r="G158" s="130">
        <f t="shared" si="27"/>
        <v>16</v>
      </c>
      <c r="H158" s="130">
        <f t="shared" si="28"/>
        <v>-4384</v>
      </c>
      <c r="I158" s="131">
        <f t="shared" si="29"/>
        <v>-15454.987168520107</v>
      </c>
      <c r="J158" s="4">
        <v>334</v>
      </c>
      <c r="K158" s="4">
        <v>21402</v>
      </c>
      <c r="L158" s="28">
        <f t="shared" si="24"/>
        <v>64077.844311377252</v>
      </c>
      <c r="M158" s="3">
        <v>156</v>
      </c>
    </row>
    <row r="159" spans="1:13" x14ac:dyDescent="0.25">
      <c r="A159" s="11" t="s">
        <v>122</v>
      </c>
      <c r="B159" s="170">
        <v>42</v>
      </c>
      <c r="C159" s="12" t="s">
        <v>14</v>
      </c>
      <c r="D159" s="91">
        <v>282</v>
      </c>
      <c r="E159" s="13">
        <v>24857</v>
      </c>
      <c r="F159" s="128">
        <f t="shared" si="26"/>
        <v>88145.390070921989</v>
      </c>
      <c r="G159" s="130">
        <f t="shared" si="27"/>
        <v>-30</v>
      </c>
      <c r="H159" s="130">
        <f t="shared" si="28"/>
        <v>-4935</v>
      </c>
      <c r="I159" s="131">
        <f t="shared" si="29"/>
        <v>-7341.7894162574958</v>
      </c>
      <c r="J159" s="4">
        <v>312</v>
      </c>
      <c r="K159" s="4">
        <v>29792</v>
      </c>
      <c r="L159" s="28">
        <f t="shared" si="24"/>
        <v>95487.179487179485</v>
      </c>
      <c r="M159" s="3">
        <v>157</v>
      </c>
    </row>
    <row r="160" spans="1:13" x14ac:dyDescent="0.25">
      <c r="A160" s="11" t="s">
        <v>122</v>
      </c>
      <c r="B160" s="170" t="s">
        <v>15</v>
      </c>
      <c r="C160" s="12" t="s">
        <v>16</v>
      </c>
      <c r="D160" s="91">
        <v>1416</v>
      </c>
      <c r="E160" s="13">
        <v>58080</v>
      </c>
      <c r="F160" s="128">
        <f t="shared" si="26"/>
        <v>41016.949152542373</v>
      </c>
      <c r="G160" s="130">
        <f t="shared" si="27"/>
        <v>-76</v>
      </c>
      <c r="H160" s="130">
        <f t="shared" si="28"/>
        <v>-15436</v>
      </c>
      <c r="I160" s="131">
        <f t="shared" si="29"/>
        <v>-8256.509292497838</v>
      </c>
      <c r="J160" s="4">
        <v>1492</v>
      </c>
      <c r="K160" s="4">
        <v>73516</v>
      </c>
      <c r="L160" s="28">
        <f t="shared" si="24"/>
        <v>49273.458445040211</v>
      </c>
      <c r="M160" s="3">
        <v>158</v>
      </c>
    </row>
    <row r="161" spans="1:13" x14ac:dyDescent="0.25">
      <c r="A161" s="11" t="s">
        <v>122</v>
      </c>
      <c r="B161" s="170" t="s">
        <v>17</v>
      </c>
      <c r="C161" s="12" t="s">
        <v>18</v>
      </c>
      <c r="D161" s="91">
        <v>291</v>
      </c>
      <c r="E161" s="13">
        <v>15359</v>
      </c>
      <c r="F161" s="128">
        <f t="shared" si="26"/>
        <v>52780.068728522339</v>
      </c>
      <c r="G161" s="130">
        <f t="shared" si="27"/>
        <v>-19</v>
      </c>
      <c r="H161" s="130">
        <f t="shared" si="28"/>
        <v>-2983</v>
      </c>
      <c r="I161" s="131">
        <f t="shared" si="29"/>
        <v>-6387.6732069615318</v>
      </c>
      <c r="J161" s="4">
        <v>310</v>
      </c>
      <c r="K161" s="4">
        <v>18342</v>
      </c>
      <c r="L161" s="28">
        <f t="shared" si="24"/>
        <v>59167.741935483871</v>
      </c>
      <c r="M161" s="3">
        <v>159</v>
      </c>
    </row>
    <row r="162" spans="1:13" x14ac:dyDescent="0.25">
      <c r="A162" s="11" t="s">
        <v>122</v>
      </c>
      <c r="B162" s="170">
        <v>51</v>
      </c>
      <c r="C162" s="12" t="s">
        <v>19</v>
      </c>
      <c r="D162" s="91">
        <v>220</v>
      </c>
      <c r="E162" s="13">
        <v>9262</v>
      </c>
      <c r="F162" s="128">
        <f t="shared" si="26"/>
        <v>42100</v>
      </c>
      <c r="G162" s="130">
        <f t="shared" si="27"/>
        <v>-2</v>
      </c>
      <c r="H162" s="130">
        <f t="shared" si="28"/>
        <v>1890</v>
      </c>
      <c r="I162" s="131">
        <f t="shared" si="29"/>
        <v>8892.7927927927958</v>
      </c>
      <c r="J162" s="4">
        <v>222</v>
      </c>
      <c r="K162" s="4">
        <v>7372</v>
      </c>
      <c r="L162" s="28">
        <f t="shared" si="24"/>
        <v>33207.207207207204</v>
      </c>
      <c r="M162" s="3">
        <v>160</v>
      </c>
    </row>
    <row r="163" spans="1:13" x14ac:dyDescent="0.25">
      <c r="A163" s="11" t="s">
        <v>122</v>
      </c>
      <c r="B163" s="170">
        <v>52</v>
      </c>
      <c r="C163" s="12" t="s">
        <v>20</v>
      </c>
      <c r="D163" s="91">
        <v>391</v>
      </c>
      <c r="E163" s="13">
        <v>22357</v>
      </c>
      <c r="F163" s="128">
        <f t="shared" si="26"/>
        <v>57179.028132992331</v>
      </c>
      <c r="G163" s="130">
        <f t="shared" si="27"/>
        <v>-152</v>
      </c>
      <c r="H163" s="130">
        <f t="shared" si="28"/>
        <v>-26395</v>
      </c>
      <c r="I163" s="131">
        <f t="shared" si="29"/>
        <v>-32603.66063312185</v>
      </c>
      <c r="J163" s="4">
        <v>543</v>
      </c>
      <c r="K163" s="4">
        <v>48752</v>
      </c>
      <c r="L163" s="28">
        <f t="shared" si="24"/>
        <v>89782.688766114181</v>
      </c>
      <c r="M163" s="3">
        <v>161</v>
      </c>
    </row>
    <row r="164" spans="1:13" x14ac:dyDescent="0.25">
      <c r="A164" s="11" t="s">
        <v>122</v>
      </c>
      <c r="B164" s="170">
        <v>53</v>
      </c>
      <c r="C164" s="12" t="s">
        <v>21</v>
      </c>
      <c r="D164" s="91">
        <v>1768</v>
      </c>
      <c r="E164" s="13">
        <v>129906</v>
      </c>
      <c r="F164" s="128">
        <f t="shared" si="26"/>
        <v>73476.244343891405</v>
      </c>
      <c r="G164" s="130">
        <f t="shared" si="27"/>
        <v>-315</v>
      </c>
      <c r="H164" s="130">
        <f t="shared" si="28"/>
        <v>1203</v>
      </c>
      <c r="I164" s="131">
        <f t="shared" si="29"/>
        <v>11688.918371735861</v>
      </c>
      <c r="J164" s="4">
        <v>2083</v>
      </c>
      <c r="K164" s="4">
        <v>128703</v>
      </c>
      <c r="L164" s="28">
        <f t="shared" si="24"/>
        <v>61787.325972155544</v>
      </c>
      <c r="M164" s="3">
        <v>162</v>
      </c>
    </row>
    <row r="165" spans="1:13" x14ac:dyDescent="0.25">
      <c r="A165" s="11" t="s">
        <v>122</v>
      </c>
      <c r="B165" s="170">
        <v>54</v>
      </c>
      <c r="C165" s="12" t="s">
        <v>22</v>
      </c>
      <c r="D165" s="91">
        <v>3025</v>
      </c>
      <c r="E165" s="13">
        <v>153912</v>
      </c>
      <c r="F165" s="128">
        <f t="shared" si="26"/>
        <v>50880</v>
      </c>
      <c r="G165" s="130">
        <f t="shared" si="27"/>
        <v>98</v>
      </c>
      <c r="H165" s="130">
        <f t="shared" si="28"/>
        <v>5737</v>
      </c>
      <c r="I165" s="131">
        <f t="shared" si="29"/>
        <v>256.49470447557542</v>
      </c>
      <c r="J165" s="4">
        <v>2927</v>
      </c>
      <c r="K165" s="4">
        <v>148175</v>
      </c>
      <c r="L165" s="28">
        <f t="shared" si="24"/>
        <v>50623.505295524425</v>
      </c>
      <c r="M165" s="3">
        <v>163</v>
      </c>
    </row>
    <row r="166" spans="1:13" ht="25.5" x14ac:dyDescent="0.25">
      <c r="A166" s="11" t="s">
        <v>122</v>
      </c>
      <c r="B166" s="170">
        <v>56</v>
      </c>
      <c r="C166" s="12" t="s">
        <v>24</v>
      </c>
      <c r="D166" s="91">
        <v>1140</v>
      </c>
      <c r="E166" s="13">
        <v>28286</v>
      </c>
      <c r="F166" s="128">
        <f t="shared" si="26"/>
        <v>24812.280701754386</v>
      </c>
      <c r="G166" s="130">
        <f t="shared" si="27"/>
        <v>-48</v>
      </c>
      <c r="H166" s="130">
        <f t="shared" si="28"/>
        <v>-8023</v>
      </c>
      <c r="I166" s="131">
        <f t="shared" si="29"/>
        <v>-5750.8506113769254</v>
      </c>
      <c r="J166" s="4">
        <v>1188</v>
      </c>
      <c r="K166" s="4">
        <v>36309</v>
      </c>
      <c r="L166" s="28">
        <f t="shared" si="24"/>
        <v>30563.131313131311</v>
      </c>
      <c r="M166" s="3">
        <v>164</v>
      </c>
    </row>
    <row r="167" spans="1:13" x14ac:dyDescent="0.25">
      <c r="A167" s="11" t="s">
        <v>122</v>
      </c>
      <c r="B167" s="170">
        <v>61</v>
      </c>
      <c r="C167" s="12" t="s">
        <v>25</v>
      </c>
      <c r="D167" s="91">
        <v>414</v>
      </c>
      <c r="E167" s="13">
        <v>6411</v>
      </c>
      <c r="F167" s="128">
        <f t="shared" si="26"/>
        <v>15485.507246376812</v>
      </c>
      <c r="G167" s="130">
        <f t="shared" si="27"/>
        <v>57</v>
      </c>
      <c r="H167" s="130">
        <f t="shared" si="28"/>
        <v>248</v>
      </c>
      <c r="I167" s="131">
        <f t="shared" si="29"/>
        <v>-1777.7980757520381</v>
      </c>
      <c r="J167" s="4">
        <v>357</v>
      </c>
      <c r="K167" s="4">
        <v>6163</v>
      </c>
      <c r="L167" s="28">
        <f t="shared" si="24"/>
        <v>17263.30532212885</v>
      </c>
      <c r="M167" s="3">
        <v>165</v>
      </c>
    </row>
    <row r="168" spans="1:13" x14ac:dyDescent="0.25">
      <c r="A168" s="11" t="s">
        <v>122</v>
      </c>
      <c r="B168" s="170">
        <v>62</v>
      </c>
      <c r="C168" s="12" t="s">
        <v>26</v>
      </c>
      <c r="D168" s="91">
        <v>872</v>
      </c>
      <c r="E168" s="13">
        <v>36363</v>
      </c>
      <c r="F168" s="128">
        <f t="shared" si="26"/>
        <v>41700.688073394493</v>
      </c>
      <c r="G168" s="130">
        <f t="shared" si="27"/>
        <v>-26</v>
      </c>
      <c r="H168" s="130">
        <f t="shared" si="28"/>
        <v>1098</v>
      </c>
      <c r="I168" s="131">
        <f t="shared" si="29"/>
        <v>2430.0867370915948</v>
      </c>
      <c r="J168" s="4">
        <v>898</v>
      </c>
      <c r="K168" s="4">
        <v>35265</v>
      </c>
      <c r="L168" s="28">
        <f t="shared" si="24"/>
        <v>39270.601336302898</v>
      </c>
      <c r="M168" s="3">
        <v>166</v>
      </c>
    </row>
    <row r="169" spans="1:13" x14ac:dyDescent="0.25">
      <c r="A169" s="11" t="s">
        <v>122</v>
      </c>
      <c r="B169" s="170">
        <v>71</v>
      </c>
      <c r="C169" s="12" t="s">
        <v>27</v>
      </c>
      <c r="D169" s="91">
        <v>868</v>
      </c>
      <c r="E169" s="13">
        <v>23055</v>
      </c>
      <c r="F169" s="128">
        <f t="shared" si="26"/>
        <v>26561.0599078341</v>
      </c>
      <c r="G169" s="130">
        <f t="shared" si="27"/>
        <v>101</v>
      </c>
      <c r="H169" s="130">
        <f t="shared" si="28"/>
        <v>5525</v>
      </c>
      <c r="I169" s="131">
        <f t="shared" si="29"/>
        <v>3705.7795949266692</v>
      </c>
      <c r="J169" s="4">
        <v>767</v>
      </c>
      <c r="K169" s="4">
        <v>17530</v>
      </c>
      <c r="L169" s="28">
        <f t="shared" si="24"/>
        <v>22855.280312907431</v>
      </c>
      <c r="M169" s="3">
        <v>167</v>
      </c>
    </row>
    <row r="170" spans="1:13" x14ac:dyDescent="0.25">
      <c r="A170" s="11" t="s">
        <v>122</v>
      </c>
      <c r="B170" s="170">
        <v>72</v>
      </c>
      <c r="C170" s="12" t="s">
        <v>28</v>
      </c>
      <c r="D170" s="91">
        <v>210</v>
      </c>
      <c r="E170" s="13">
        <v>13451</v>
      </c>
      <c r="F170" s="128">
        <f t="shared" si="26"/>
        <v>64052.380952380954</v>
      </c>
      <c r="G170" s="130">
        <f t="shared" si="27"/>
        <v>-6</v>
      </c>
      <c r="H170" s="130">
        <f t="shared" si="28"/>
        <v>2873</v>
      </c>
      <c r="I170" s="131">
        <f t="shared" si="29"/>
        <v>15080.158730158735</v>
      </c>
      <c r="J170" s="4">
        <v>216</v>
      </c>
      <c r="K170" s="4">
        <v>10578</v>
      </c>
      <c r="L170" s="28">
        <f t="shared" si="24"/>
        <v>48972.222222222219</v>
      </c>
      <c r="M170" s="3">
        <v>168</v>
      </c>
    </row>
    <row r="171" spans="1:13" x14ac:dyDescent="0.25">
      <c r="A171" s="11" t="s">
        <v>122</v>
      </c>
      <c r="B171" s="170">
        <v>81</v>
      </c>
      <c r="C171" s="12" t="s">
        <v>29</v>
      </c>
      <c r="D171" s="91">
        <v>2198</v>
      </c>
      <c r="E171" s="13">
        <v>69538</v>
      </c>
      <c r="F171" s="128">
        <f t="shared" si="26"/>
        <v>31636.942675159236</v>
      </c>
      <c r="G171" s="130">
        <f t="shared" si="27"/>
        <v>48</v>
      </c>
      <c r="H171" s="130">
        <f t="shared" si="28"/>
        <v>-1920</v>
      </c>
      <c r="I171" s="131">
        <f t="shared" si="29"/>
        <v>-1599.3363946082063</v>
      </c>
      <c r="J171" s="4">
        <v>2150</v>
      </c>
      <c r="K171" s="4">
        <v>71458</v>
      </c>
      <c r="L171" s="28">
        <f t="shared" si="24"/>
        <v>33236.279069767443</v>
      </c>
      <c r="M171" s="3">
        <v>169</v>
      </c>
    </row>
    <row r="172" spans="1:13" x14ac:dyDescent="0.25">
      <c r="A172" s="11" t="s">
        <v>123</v>
      </c>
      <c r="B172" s="170">
        <v>0</v>
      </c>
      <c r="C172" s="12" t="s">
        <v>6</v>
      </c>
      <c r="D172" s="91">
        <v>49304</v>
      </c>
      <c r="E172" s="13">
        <v>2326565</v>
      </c>
      <c r="F172" s="128">
        <f t="shared" si="26"/>
        <v>47188.159175726105</v>
      </c>
      <c r="G172" s="130">
        <f t="shared" si="27"/>
        <v>4230</v>
      </c>
      <c r="H172" s="130">
        <f t="shared" si="28"/>
        <v>150507</v>
      </c>
      <c r="I172" s="131">
        <f t="shared" si="29"/>
        <v>-1089.2956762950198</v>
      </c>
      <c r="J172" s="4">
        <v>45074</v>
      </c>
      <c r="K172" s="4">
        <v>2176058</v>
      </c>
      <c r="L172" s="28">
        <f t="shared" si="24"/>
        <v>48277.454852021125</v>
      </c>
      <c r="M172" s="3">
        <v>170</v>
      </c>
    </row>
    <row r="173" spans="1:13" x14ac:dyDescent="0.25">
      <c r="A173" s="11" t="s">
        <v>123</v>
      </c>
      <c r="B173" s="170">
        <v>11</v>
      </c>
      <c r="C173" s="12" t="s">
        <v>7</v>
      </c>
      <c r="D173" s="91">
        <v>500</v>
      </c>
      <c r="E173" s="13">
        <v>25928</v>
      </c>
      <c r="F173" s="128">
        <f t="shared" si="26"/>
        <v>51856</v>
      </c>
      <c r="G173" s="130">
        <f t="shared" si="27"/>
        <v>23</v>
      </c>
      <c r="H173" s="130">
        <f t="shared" si="28"/>
        <v>-10496</v>
      </c>
      <c r="I173" s="131">
        <f t="shared" si="29"/>
        <v>-24504.587002096436</v>
      </c>
      <c r="J173" s="4">
        <v>477</v>
      </c>
      <c r="K173" s="4">
        <v>36424</v>
      </c>
      <c r="L173" s="28">
        <f t="shared" si="24"/>
        <v>76360.587002096436</v>
      </c>
      <c r="M173" s="3">
        <v>171</v>
      </c>
    </row>
    <row r="174" spans="1:13" x14ac:dyDescent="0.25">
      <c r="A174" s="11" t="s">
        <v>123</v>
      </c>
      <c r="B174" s="170">
        <v>21</v>
      </c>
      <c r="C174" s="12" t="s">
        <v>8</v>
      </c>
      <c r="D174" s="91">
        <v>56</v>
      </c>
      <c r="E174" s="13">
        <v>2047</v>
      </c>
      <c r="F174" s="128">
        <f t="shared" si="26"/>
        <v>36553.571428571428</v>
      </c>
      <c r="G174" s="130">
        <f t="shared" si="27"/>
        <v>-18</v>
      </c>
      <c r="H174" s="130">
        <f t="shared" si="28"/>
        <v>-1273</v>
      </c>
      <c r="I174" s="131">
        <f t="shared" si="29"/>
        <v>-8311.293436293432</v>
      </c>
      <c r="J174" s="4">
        <v>74</v>
      </c>
      <c r="K174" s="4">
        <v>3320</v>
      </c>
      <c r="L174" s="28">
        <f t="shared" si="24"/>
        <v>44864.86486486486</v>
      </c>
      <c r="M174" s="3">
        <v>172</v>
      </c>
    </row>
    <row r="175" spans="1:13" x14ac:dyDescent="0.25">
      <c r="A175" s="11" t="s">
        <v>123</v>
      </c>
      <c r="B175" s="170">
        <v>22</v>
      </c>
      <c r="C175" s="12" t="s">
        <v>9</v>
      </c>
      <c r="D175" s="91">
        <v>30</v>
      </c>
      <c r="E175" s="13">
        <v>2118</v>
      </c>
      <c r="F175" s="128">
        <f t="shared" si="26"/>
        <v>70600</v>
      </c>
      <c r="G175" s="130">
        <f t="shared" si="27"/>
        <v>10</v>
      </c>
      <c r="H175" s="130">
        <f t="shared" si="28"/>
        <v>1100</v>
      </c>
      <c r="I175" s="131">
        <f t="shared" si="29"/>
        <v>19700</v>
      </c>
      <c r="J175" s="4">
        <v>20</v>
      </c>
      <c r="K175" s="4">
        <v>1018</v>
      </c>
      <c r="L175" s="28">
        <f t="shared" si="24"/>
        <v>50900</v>
      </c>
      <c r="M175" s="3">
        <v>173</v>
      </c>
    </row>
    <row r="176" spans="1:13" x14ac:dyDescent="0.25">
      <c r="A176" s="11" t="s">
        <v>123</v>
      </c>
      <c r="B176" s="170">
        <v>23</v>
      </c>
      <c r="C176" s="12" t="s">
        <v>11</v>
      </c>
      <c r="D176" s="91">
        <v>3244</v>
      </c>
      <c r="E176" s="13">
        <v>174063</v>
      </c>
      <c r="F176" s="128">
        <f t="shared" ref="F176:F192" si="30">E176/D176*1000</f>
        <v>53656.905055487048</v>
      </c>
      <c r="G176" s="130">
        <f t="shared" ref="G176:G192" si="31">D176-J176</f>
        <v>-39</v>
      </c>
      <c r="H176" s="130">
        <f t="shared" ref="H176:H192" si="32">E176-K176</f>
        <v>-42422</v>
      </c>
      <c r="I176" s="131">
        <f t="shared" ref="I176:I192" si="33">F176-L176</f>
        <v>-12284.307250330807</v>
      </c>
      <c r="J176" s="4">
        <v>3283</v>
      </c>
      <c r="K176" s="4">
        <v>216485</v>
      </c>
      <c r="L176" s="28">
        <f t="shared" si="24"/>
        <v>65941.212305817855</v>
      </c>
      <c r="M176" s="3">
        <v>174</v>
      </c>
    </row>
    <row r="177" spans="1:13" x14ac:dyDescent="0.25">
      <c r="A177" s="11" t="s">
        <v>123</v>
      </c>
      <c r="B177" s="170" t="s">
        <v>12</v>
      </c>
      <c r="C177" s="12" t="s">
        <v>13</v>
      </c>
      <c r="D177" s="91">
        <v>741</v>
      </c>
      <c r="E177" s="13">
        <v>31261</v>
      </c>
      <c r="F177" s="128">
        <f t="shared" si="30"/>
        <v>42187.584345479081</v>
      </c>
      <c r="G177" s="130">
        <f t="shared" si="31"/>
        <v>103</v>
      </c>
      <c r="H177" s="130">
        <f t="shared" si="32"/>
        <v>-5780</v>
      </c>
      <c r="I177" s="131">
        <f t="shared" si="33"/>
        <v>-15870.40938492844</v>
      </c>
      <c r="J177" s="4">
        <v>638</v>
      </c>
      <c r="K177" s="4">
        <v>37041</v>
      </c>
      <c r="L177" s="28">
        <f t="shared" si="24"/>
        <v>58057.993730407521</v>
      </c>
      <c r="M177" s="3">
        <v>175</v>
      </c>
    </row>
    <row r="178" spans="1:13" x14ac:dyDescent="0.25">
      <c r="A178" s="11" t="s">
        <v>123</v>
      </c>
      <c r="B178" s="170">
        <v>42</v>
      </c>
      <c r="C178" s="12" t="s">
        <v>14</v>
      </c>
      <c r="D178" s="91">
        <v>867</v>
      </c>
      <c r="E178" s="13">
        <v>63787</v>
      </c>
      <c r="F178" s="128">
        <f t="shared" si="30"/>
        <v>73572.087658592849</v>
      </c>
      <c r="G178" s="130">
        <f t="shared" si="31"/>
        <v>62</v>
      </c>
      <c r="H178" s="130">
        <f t="shared" si="32"/>
        <v>-9727</v>
      </c>
      <c r="I178" s="131">
        <f t="shared" si="33"/>
        <v>-17749.651471841935</v>
      </c>
      <c r="J178" s="4">
        <v>805</v>
      </c>
      <c r="K178" s="4">
        <v>73514</v>
      </c>
      <c r="L178" s="28">
        <f t="shared" si="24"/>
        <v>91321.739130434784</v>
      </c>
      <c r="M178" s="3">
        <v>176</v>
      </c>
    </row>
    <row r="179" spans="1:13" x14ac:dyDescent="0.25">
      <c r="A179" s="11" t="s">
        <v>123</v>
      </c>
      <c r="B179" s="170" t="s">
        <v>15</v>
      </c>
      <c r="C179" s="12" t="s">
        <v>16</v>
      </c>
      <c r="D179" s="91">
        <v>4683</v>
      </c>
      <c r="E179" s="13">
        <v>224716</v>
      </c>
      <c r="F179" s="128">
        <f t="shared" si="30"/>
        <v>47985.479393551148</v>
      </c>
      <c r="G179" s="130">
        <f t="shared" si="31"/>
        <v>-204</v>
      </c>
      <c r="H179" s="130">
        <f t="shared" si="32"/>
        <v>-9977</v>
      </c>
      <c r="I179" s="131">
        <f t="shared" si="33"/>
        <v>-38.461674588812457</v>
      </c>
      <c r="J179" s="4">
        <v>4887</v>
      </c>
      <c r="K179" s="4">
        <v>234693</v>
      </c>
      <c r="L179" s="28">
        <f t="shared" si="24"/>
        <v>48023.94106813996</v>
      </c>
      <c r="M179" s="3">
        <v>177</v>
      </c>
    </row>
    <row r="180" spans="1:13" x14ac:dyDescent="0.25">
      <c r="A180" s="11" t="s">
        <v>123</v>
      </c>
      <c r="B180" s="170" t="s">
        <v>17</v>
      </c>
      <c r="C180" s="12" t="s">
        <v>18</v>
      </c>
      <c r="D180" s="91">
        <v>3859</v>
      </c>
      <c r="E180" s="13">
        <v>463692</v>
      </c>
      <c r="F180" s="128">
        <f t="shared" si="30"/>
        <v>120158.59030837004</v>
      </c>
      <c r="G180" s="130">
        <f t="shared" si="31"/>
        <v>475</v>
      </c>
      <c r="H180" s="130">
        <f t="shared" si="32"/>
        <v>110265</v>
      </c>
      <c r="I180" s="131">
        <f t="shared" si="33"/>
        <v>15717.987471490604</v>
      </c>
      <c r="J180" s="4">
        <v>3384</v>
      </c>
      <c r="K180" s="4">
        <v>353427</v>
      </c>
      <c r="L180" s="28">
        <f t="shared" si="24"/>
        <v>104440.60283687944</v>
      </c>
      <c r="M180" s="3">
        <v>178</v>
      </c>
    </row>
    <row r="181" spans="1:13" x14ac:dyDescent="0.25">
      <c r="A181" s="11" t="s">
        <v>123</v>
      </c>
      <c r="B181" s="170">
        <v>51</v>
      </c>
      <c r="C181" s="12" t="s">
        <v>19</v>
      </c>
      <c r="D181" s="91">
        <v>475</v>
      </c>
      <c r="E181" s="13">
        <v>11646</v>
      </c>
      <c r="F181" s="128">
        <f t="shared" si="30"/>
        <v>24517.894736842107</v>
      </c>
      <c r="G181" s="130">
        <f t="shared" si="31"/>
        <v>54</v>
      </c>
      <c r="H181" s="130">
        <f t="shared" si="32"/>
        <v>-1715</v>
      </c>
      <c r="I181" s="131">
        <f t="shared" si="33"/>
        <v>-7218.4473059132361</v>
      </c>
      <c r="J181" s="4">
        <v>421</v>
      </c>
      <c r="K181" s="4">
        <v>13361</v>
      </c>
      <c r="L181" s="28">
        <f t="shared" si="24"/>
        <v>31736.342042755343</v>
      </c>
      <c r="M181" s="3">
        <v>179</v>
      </c>
    </row>
    <row r="182" spans="1:13" x14ac:dyDescent="0.25">
      <c r="A182" s="11" t="s">
        <v>123</v>
      </c>
      <c r="B182" s="170">
        <v>52</v>
      </c>
      <c r="C182" s="12" t="s">
        <v>20</v>
      </c>
      <c r="D182" s="91">
        <v>1670</v>
      </c>
      <c r="E182" s="13">
        <v>103077</v>
      </c>
      <c r="F182" s="128">
        <f t="shared" si="30"/>
        <v>61722.754491017964</v>
      </c>
      <c r="G182" s="130">
        <f t="shared" si="31"/>
        <v>-253</v>
      </c>
      <c r="H182" s="130">
        <f t="shared" si="32"/>
        <v>-26955</v>
      </c>
      <c r="I182" s="131">
        <f t="shared" si="33"/>
        <v>-5896.5902827729951</v>
      </c>
      <c r="J182" s="4">
        <v>1923</v>
      </c>
      <c r="K182" s="4">
        <v>130032</v>
      </c>
      <c r="L182" s="28">
        <f t="shared" si="24"/>
        <v>67619.344773790959</v>
      </c>
      <c r="M182" s="3">
        <v>180</v>
      </c>
    </row>
    <row r="183" spans="1:13" x14ac:dyDescent="0.25">
      <c r="A183" s="11" t="s">
        <v>123</v>
      </c>
      <c r="B183" s="170">
        <v>53</v>
      </c>
      <c r="C183" s="12" t="s">
        <v>21</v>
      </c>
      <c r="D183" s="91">
        <v>4449</v>
      </c>
      <c r="E183" s="13">
        <v>479863</v>
      </c>
      <c r="F183" s="128">
        <f t="shared" si="30"/>
        <v>107858.61991458754</v>
      </c>
      <c r="G183" s="130">
        <f t="shared" si="31"/>
        <v>-71</v>
      </c>
      <c r="H183" s="130">
        <f t="shared" si="32"/>
        <v>112391</v>
      </c>
      <c r="I183" s="131">
        <f t="shared" si="33"/>
        <v>26559.504870339762</v>
      </c>
      <c r="J183" s="4">
        <v>4520</v>
      </c>
      <c r="K183" s="4">
        <v>367472</v>
      </c>
      <c r="L183" s="28">
        <f t="shared" si="24"/>
        <v>81299.115044247781</v>
      </c>
      <c r="M183" s="3">
        <v>181</v>
      </c>
    </row>
    <row r="184" spans="1:13" x14ac:dyDescent="0.25">
      <c r="A184" s="11" t="s">
        <v>123</v>
      </c>
      <c r="B184" s="170">
        <v>54</v>
      </c>
      <c r="C184" s="12" t="s">
        <v>22</v>
      </c>
      <c r="D184" s="91">
        <v>5227</v>
      </c>
      <c r="E184" s="13">
        <v>194551</v>
      </c>
      <c r="F184" s="128">
        <f t="shared" si="30"/>
        <v>37220.394107518652</v>
      </c>
      <c r="G184" s="130">
        <f t="shared" si="31"/>
        <v>201</v>
      </c>
      <c r="H184" s="130">
        <f t="shared" si="32"/>
        <v>2653</v>
      </c>
      <c r="I184" s="131">
        <f t="shared" si="33"/>
        <v>-960.66438830307743</v>
      </c>
      <c r="J184" s="4">
        <v>5026</v>
      </c>
      <c r="K184" s="4">
        <v>191898</v>
      </c>
      <c r="L184" s="28">
        <f t="shared" si="24"/>
        <v>38181.05849582173</v>
      </c>
      <c r="M184" s="3">
        <v>182</v>
      </c>
    </row>
    <row r="185" spans="1:13" ht="25.5" x14ac:dyDescent="0.25">
      <c r="A185" s="11" t="s">
        <v>123</v>
      </c>
      <c r="B185" s="170">
        <v>56</v>
      </c>
      <c r="C185" s="12" t="s">
        <v>24</v>
      </c>
      <c r="D185" s="91">
        <v>4661</v>
      </c>
      <c r="E185" s="13">
        <v>97325</v>
      </c>
      <c r="F185" s="128">
        <f t="shared" si="30"/>
        <v>20880.712293499251</v>
      </c>
      <c r="G185" s="130">
        <f t="shared" si="31"/>
        <v>1055</v>
      </c>
      <c r="H185" s="130">
        <f t="shared" si="32"/>
        <v>6534</v>
      </c>
      <c r="I185" s="131">
        <f t="shared" si="33"/>
        <v>-4297.0469965728516</v>
      </c>
      <c r="J185" s="4">
        <v>3606</v>
      </c>
      <c r="K185" s="4">
        <v>90791</v>
      </c>
      <c r="L185" s="28">
        <f t="shared" si="24"/>
        <v>25177.759290072103</v>
      </c>
      <c r="M185" s="3">
        <v>183</v>
      </c>
    </row>
    <row r="186" spans="1:13" x14ac:dyDescent="0.25">
      <c r="A186" s="11" t="s">
        <v>123</v>
      </c>
      <c r="B186" s="170">
        <v>61</v>
      </c>
      <c r="C186" s="12" t="s">
        <v>25</v>
      </c>
      <c r="D186" s="91">
        <v>954</v>
      </c>
      <c r="E186" s="13">
        <v>11059</v>
      </c>
      <c r="F186" s="128">
        <f t="shared" si="30"/>
        <v>11592.243186582809</v>
      </c>
      <c r="G186" s="130">
        <f t="shared" si="31"/>
        <v>156</v>
      </c>
      <c r="H186" s="130">
        <f t="shared" si="32"/>
        <v>1246</v>
      </c>
      <c r="I186" s="131">
        <f t="shared" si="33"/>
        <v>-704.74929462019827</v>
      </c>
      <c r="J186" s="4">
        <v>798</v>
      </c>
      <c r="K186" s="4">
        <v>9813</v>
      </c>
      <c r="L186" s="28">
        <f t="shared" si="24"/>
        <v>12296.992481203008</v>
      </c>
      <c r="M186" s="3">
        <v>184</v>
      </c>
    </row>
    <row r="187" spans="1:13" x14ac:dyDescent="0.25">
      <c r="A187" s="11" t="s">
        <v>123</v>
      </c>
      <c r="B187" s="170">
        <v>62</v>
      </c>
      <c r="C187" s="12" t="s">
        <v>26</v>
      </c>
      <c r="D187" s="91">
        <v>6143</v>
      </c>
      <c r="E187" s="13">
        <v>151088</v>
      </c>
      <c r="F187" s="128">
        <f t="shared" si="30"/>
        <v>24595.148950024417</v>
      </c>
      <c r="G187" s="130">
        <f t="shared" si="31"/>
        <v>338</v>
      </c>
      <c r="H187" s="130">
        <f t="shared" si="32"/>
        <v>11500</v>
      </c>
      <c r="I187" s="131">
        <f t="shared" si="33"/>
        <v>548.98185269452733</v>
      </c>
      <c r="J187" s="4">
        <v>5805</v>
      </c>
      <c r="K187" s="4">
        <v>139588</v>
      </c>
      <c r="L187" s="28">
        <f t="shared" si="24"/>
        <v>24046.16709732989</v>
      </c>
      <c r="M187" s="3">
        <v>185</v>
      </c>
    </row>
    <row r="188" spans="1:13" x14ac:dyDescent="0.25">
      <c r="A188" s="11" t="s">
        <v>123</v>
      </c>
      <c r="B188" s="170">
        <v>71</v>
      </c>
      <c r="C188" s="12" t="s">
        <v>27</v>
      </c>
      <c r="D188" s="91">
        <v>1671</v>
      </c>
      <c r="E188" s="13">
        <v>28301</v>
      </c>
      <c r="F188" s="128">
        <f t="shared" si="30"/>
        <v>16936.564931178935</v>
      </c>
      <c r="G188" s="130">
        <f t="shared" si="31"/>
        <v>197</v>
      </c>
      <c r="H188" s="130">
        <f t="shared" si="32"/>
        <v>-1805</v>
      </c>
      <c r="I188" s="131">
        <f t="shared" si="33"/>
        <v>-3488.1297770978636</v>
      </c>
      <c r="J188" s="4">
        <v>1474</v>
      </c>
      <c r="K188" s="4">
        <v>30106</v>
      </c>
      <c r="L188" s="28">
        <f t="shared" si="24"/>
        <v>20424.694708276798</v>
      </c>
      <c r="M188" s="3">
        <v>186</v>
      </c>
    </row>
    <row r="189" spans="1:13" x14ac:dyDescent="0.25">
      <c r="A189" s="11" t="s">
        <v>123</v>
      </c>
      <c r="B189" s="170">
        <v>72</v>
      </c>
      <c r="C189" s="12" t="s">
        <v>28</v>
      </c>
      <c r="D189" s="91">
        <v>743</v>
      </c>
      <c r="E189" s="13">
        <v>37782</v>
      </c>
      <c r="F189" s="128">
        <f t="shared" si="30"/>
        <v>50850.605652759084</v>
      </c>
      <c r="G189" s="130">
        <f t="shared" si="31"/>
        <v>42</v>
      </c>
      <c r="H189" s="130">
        <f t="shared" si="32"/>
        <v>1918</v>
      </c>
      <c r="I189" s="131">
        <f t="shared" si="33"/>
        <v>-310.59263540068787</v>
      </c>
      <c r="J189" s="4">
        <v>701</v>
      </c>
      <c r="K189" s="4">
        <v>35864</v>
      </c>
      <c r="L189" s="28">
        <f t="shared" si="24"/>
        <v>51161.198288159772</v>
      </c>
      <c r="M189" s="3">
        <v>187</v>
      </c>
    </row>
    <row r="190" spans="1:13" x14ac:dyDescent="0.25">
      <c r="A190" s="11" t="s">
        <v>123</v>
      </c>
      <c r="B190" s="170">
        <v>81</v>
      </c>
      <c r="C190" s="12" t="s">
        <v>29</v>
      </c>
      <c r="D190" s="91">
        <v>9331</v>
      </c>
      <c r="E190" s="13">
        <v>224261</v>
      </c>
      <c r="F190" s="128">
        <f t="shared" si="30"/>
        <v>24033.972778909014</v>
      </c>
      <c r="G190" s="130">
        <f t="shared" si="31"/>
        <v>2099</v>
      </c>
      <c r="H190" s="130">
        <f t="shared" si="32"/>
        <v>13050</v>
      </c>
      <c r="I190" s="131">
        <f t="shared" si="33"/>
        <v>-5171.0880617989496</v>
      </c>
      <c r="J190" s="4">
        <v>7232</v>
      </c>
      <c r="K190" s="4">
        <v>211211</v>
      </c>
      <c r="L190" s="28">
        <f t="shared" si="24"/>
        <v>29205.060840707964</v>
      </c>
      <c r="M190" s="3">
        <v>188</v>
      </c>
    </row>
    <row r="191" spans="1:13" x14ac:dyDescent="0.25">
      <c r="A191" s="11" t="s">
        <v>124</v>
      </c>
      <c r="B191" s="170">
        <v>0</v>
      </c>
      <c r="C191" s="12" t="s">
        <v>6</v>
      </c>
      <c r="D191" s="91">
        <v>1353</v>
      </c>
      <c r="E191" s="13">
        <v>65503</v>
      </c>
      <c r="F191" s="128">
        <f t="shared" si="30"/>
        <v>48413.155949741318</v>
      </c>
      <c r="G191" s="130">
        <f t="shared" si="31"/>
        <v>-46</v>
      </c>
      <c r="H191" s="130">
        <f t="shared" si="32"/>
        <v>-688</v>
      </c>
      <c r="I191" s="131">
        <f t="shared" si="33"/>
        <v>1100.0751777613332</v>
      </c>
      <c r="J191" s="4">
        <v>1399</v>
      </c>
      <c r="K191" s="4">
        <v>66191</v>
      </c>
      <c r="L191" s="28">
        <f t="shared" si="24"/>
        <v>47313.080771979985</v>
      </c>
      <c r="M191" s="3">
        <v>189</v>
      </c>
    </row>
    <row r="192" spans="1:13" x14ac:dyDescent="0.25">
      <c r="A192" s="11" t="s">
        <v>124</v>
      </c>
      <c r="B192" s="170">
        <v>11</v>
      </c>
      <c r="C192" s="12" t="s">
        <v>7</v>
      </c>
      <c r="D192" s="91">
        <v>74</v>
      </c>
      <c r="E192" s="13">
        <v>2508</v>
      </c>
      <c r="F192" s="128">
        <f t="shared" si="30"/>
        <v>33891.891891891893</v>
      </c>
      <c r="G192" s="130">
        <f t="shared" si="31"/>
        <v>5</v>
      </c>
      <c r="H192" s="130">
        <f t="shared" si="32"/>
        <v>-1091</v>
      </c>
      <c r="I192" s="131">
        <f t="shared" si="33"/>
        <v>-18267.528397963179</v>
      </c>
      <c r="J192" s="4">
        <v>69</v>
      </c>
      <c r="K192" s="4">
        <v>3599</v>
      </c>
      <c r="L192" s="28">
        <f t="shared" si="24"/>
        <v>52159.420289855072</v>
      </c>
      <c r="M192" s="3">
        <v>190</v>
      </c>
    </row>
    <row r="193" spans="1:13" x14ac:dyDescent="0.25">
      <c r="A193" s="11" t="s">
        <v>124</v>
      </c>
      <c r="B193" s="170">
        <v>21</v>
      </c>
      <c r="C193" s="12" t="s">
        <v>8</v>
      </c>
      <c r="D193" s="91" t="s">
        <v>10</v>
      </c>
      <c r="E193" s="13" t="s">
        <v>10</v>
      </c>
      <c r="F193" s="133" t="s">
        <v>48</v>
      </c>
      <c r="G193" s="132" t="s">
        <v>48</v>
      </c>
      <c r="H193" s="132" t="s">
        <v>48</v>
      </c>
      <c r="I193" s="133" t="s">
        <v>48</v>
      </c>
      <c r="J193" s="4">
        <v>7</v>
      </c>
      <c r="K193" s="4">
        <v>633</v>
      </c>
      <c r="L193" s="28">
        <f t="shared" si="24"/>
        <v>90428.571428571435</v>
      </c>
      <c r="M193" s="3">
        <v>191</v>
      </c>
    </row>
    <row r="194" spans="1:13" x14ac:dyDescent="0.25">
      <c r="A194" s="11" t="s">
        <v>124</v>
      </c>
      <c r="B194" s="170">
        <v>22</v>
      </c>
      <c r="C194" s="12" t="s">
        <v>9</v>
      </c>
      <c r="D194" s="91" t="s">
        <v>10</v>
      </c>
      <c r="E194" s="13" t="s">
        <v>10</v>
      </c>
      <c r="F194" s="133" t="s">
        <v>48</v>
      </c>
      <c r="G194" s="132" t="s">
        <v>48</v>
      </c>
      <c r="H194" s="132" t="s">
        <v>48</v>
      </c>
      <c r="I194" s="133" t="s">
        <v>48</v>
      </c>
      <c r="J194" s="4" t="s">
        <v>10</v>
      </c>
      <c r="K194" s="4" t="s">
        <v>10</v>
      </c>
      <c r="L194" s="28" t="e">
        <f t="shared" si="24"/>
        <v>#VALUE!</v>
      </c>
      <c r="M194" s="3">
        <v>192</v>
      </c>
    </row>
    <row r="195" spans="1:13" x14ac:dyDescent="0.25">
      <c r="A195" s="11" t="s">
        <v>124</v>
      </c>
      <c r="B195" s="170">
        <v>23</v>
      </c>
      <c r="C195" s="12" t="s">
        <v>11</v>
      </c>
      <c r="D195" s="91">
        <v>132</v>
      </c>
      <c r="E195" s="13">
        <v>8406</v>
      </c>
      <c r="F195" s="128">
        <f t="shared" ref="F195:F212" si="34">E195/D195*1000</f>
        <v>63681.818181818177</v>
      </c>
      <c r="G195" s="130">
        <f t="shared" ref="G195:I199" si="35">D195-J195</f>
        <v>-30</v>
      </c>
      <c r="H195" s="130">
        <f t="shared" si="35"/>
        <v>-5873</v>
      </c>
      <c r="I195" s="131">
        <f t="shared" si="35"/>
        <v>-24460.157126823804</v>
      </c>
      <c r="J195" s="4">
        <v>162</v>
      </c>
      <c r="K195" s="4">
        <v>14279</v>
      </c>
      <c r="L195" s="28">
        <f t="shared" ref="L195:L260" si="36">K195/J195*1000</f>
        <v>88141.975308641981</v>
      </c>
      <c r="M195" s="3">
        <v>193</v>
      </c>
    </row>
    <row r="196" spans="1:13" x14ac:dyDescent="0.25">
      <c r="A196" s="11" t="s">
        <v>124</v>
      </c>
      <c r="B196" s="170" t="s">
        <v>12</v>
      </c>
      <c r="C196" s="12" t="s">
        <v>13</v>
      </c>
      <c r="D196" s="91">
        <v>37</v>
      </c>
      <c r="E196" s="13">
        <v>2759</v>
      </c>
      <c r="F196" s="128">
        <f t="shared" si="34"/>
        <v>74567.567567567559</v>
      </c>
      <c r="G196" s="130">
        <f t="shared" si="35"/>
        <v>-5</v>
      </c>
      <c r="H196" s="130">
        <f t="shared" si="35"/>
        <v>672</v>
      </c>
      <c r="I196" s="131">
        <f t="shared" si="35"/>
        <v>24877.091377091368</v>
      </c>
      <c r="J196" s="4">
        <v>42</v>
      </c>
      <c r="K196" s="4">
        <v>2087</v>
      </c>
      <c r="L196" s="28">
        <f t="shared" si="36"/>
        <v>49690.476190476191</v>
      </c>
      <c r="M196" s="3">
        <v>194</v>
      </c>
    </row>
    <row r="197" spans="1:13" x14ac:dyDescent="0.25">
      <c r="A197" s="11" t="s">
        <v>124</v>
      </c>
      <c r="B197" s="170">
        <v>42</v>
      </c>
      <c r="C197" s="12" t="s">
        <v>14</v>
      </c>
      <c r="D197" s="91">
        <v>23</v>
      </c>
      <c r="E197" s="13">
        <v>1887</v>
      </c>
      <c r="F197" s="128">
        <f t="shared" si="34"/>
        <v>82043.478260869568</v>
      </c>
      <c r="G197" s="130">
        <f t="shared" si="35"/>
        <v>0</v>
      </c>
      <c r="H197" s="130">
        <f t="shared" si="35"/>
        <v>332</v>
      </c>
      <c r="I197" s="131">
        <f t="shared" si="35"/>
        <v>14434.782608695663</v>
      </c>
      <c r="J197" s="4">
        <v>23</v>
      </c>
      <c r="K197" s="4">
        <v>1555</v>
      </c>
      <c r="L197" s="28">
        <f t="shared" si="36"/>
        <v>67608.695652173905</v>
      </c>
      <c r="M197" s="3">
        <v>195</v>
      </c>
    </row>
    <row r="198" spans="1:13" x14ac:dyDescent="0.25">
      <c r="A198" s="11" t="s">
        <v>124</v>
      </c>
      <c r="B198" s="170" t="s">
        <v>15</v>
      </c>
      <c r="C198" s="12" t="s">
        <v>16</v>
      </c>
      <c r="D198" s="91">
        <v>134</v>
      </c>
      <c r="E198" s="13">
        <v>7276</v>
      </c>
      <c r="F198" s="128">
        <f t="shared" si="34"/>
        <v>54298.507462686568</v>
      </c>
      <c r="G198" s="130">
        <f t="shared" si="35"/>
        <v>-24</v>
      </c>
      <c r="H198" s="130">
        <f t="shared" si="35"/>
        <v>-1827</v>
      </c>
      <c r="I198" s="131">
        <f t="shared" si="35"/>
        <v>-3315.4165879463399</v>
      </c>
      <c r="J198" s="4">
        <v>158</v>
      </c>
      <c r="K198" s="4">
        <v>9103</v>
      </c>
      <c r="L198" s="28">
        <f t="shared" si="36"/>
        <v>57613.924050632908</v>
      </c>
      <c r="M198" s="3">
        <v>196</v>
      </c>
    </row>
    <row r="199" spans="1:13" x14ac:dyDescent="0.25">
      <c r="A199" s="11" t="s">
        <v>124</v>
      </c>
      <c r="B199" s="170" t="s">
        <v>17</v>
      </c>
      <c r="C199" s="12" t="s">
        <v>18</v>
      </c>
      <c r="D199" s="91">
        <v>97</v>
      </c>
      <c r="E199" s="13">
        <v>12448</v>
      </c>
      <c r="F199" s="128">
        <f t="shared" si="34"/>
        <v>128329.89690721649</v>
      </c>
      <c r="G199" s="130">
        <f t="shared" si="35"/>
        <v>-2</v>
      </c>
      <c r="H199" s="130">
        <f t="shared" si="35"/>
        <v>2880</v>
      </c>
      <c r="I199" s="131">
        <f t="shared" si="35"/>
        <v>31683.432260751841</v>
      </c>
      <c r="J199" s="4">
        <v>99</v>
      </c>
      <c r="K199" s="4">
        <v>9568</v>
      </c>
      <c r="L199" s="28">
        <f t="shared" si="36"/>
        <v>96646.46464646465</v>
      </c>
      <c r="M199" s="3">
        <v>197</v>
      </c>
    </row>
    <row r="200" spans="1:13" x14ac:dyDescent="0.25">
      <c r="A200" s="11" t="s">
        <v>124</v>
      </c>
      <c r="B200" s="170">
        <v>51</v>
      </c>
      <c r="C200" s="12" t="s">
        <v>19</v>
      </c>
      <c r="D200" s="91">
        <v>6</v>
      </c>
      <c r="E200" s="13">
        <v>161</v>
      </c>
      <c r="F200" s="128">
        <f t="shared" si="34"/>
        <v>26833.333333333332</v>
      </c>
      <c r="G200" s="132" t="s">
        <v>48</v>
      </c>
      <c r="H200" s="132" t="s">
        <v>48</v>
      </c>
      <c r="I200" s="133" t="s">
        <v>48</v>
      </c>
      <c r="J200" s="4" t="s">
        <v>10</v>
      </c>
      <c r="K200" s="4" t="s">
        <v>10</v>
      </c>
      <c r="L200" s="28" t="e">
        <f t="shared" si="36"/>
        <v>#VALUE!</v>
      </c>
      <c r="M200" s="3">
        <v>198</v>
      </c>
    </row>
    <row r="201" spans="1:13" x14ac:dyDescent="0.25">
      <c r="A201" s="11" t="s">
        <v>124</v>
      </c>
      <c r="B201" s="170">
        <v>52</v>
      </c>
      <c r="C201" s="12" t="s">
        <v>20</v>
      </c>
      <c r="D201" s="91">
        <v>20</v>
      </c>
      <c r="E201" s="13">
        <v>612</v>
      </c>
      <c r="F201" s="128">
        <f t="shared" si="34"/>
        <v>30600</v>
      </c>
      <c r="G201" s="130">
        <f t="shared" ref="G201:G212" si="37">D201-J201</f>
        <v>-8</v>
      </c>
      <c r="H201" s="130">
        <f t="shared" ref="H201:H212" si="38">E201-K201</f>
        <v>-1017</v>
      </c>
      <c r="I201" s="131">
        <f t="shared" ref="I201:I212" si="39">F201-L201</f>
        <v>-27578.571428571428</v>
      </c>
      <c r="J201" s="4">
        <v>28</v>
      </c>
      <c r="K201" s="4">
        <v>1629</v>
      </c>
      <c r="L201" s="28">
        <f t="shared" si="36"/>
        <v>58178.571428571428</v>
      </c>
      <c r="M201" s="3">
        <v>199</v>
      </c>
    </row>
    <row r="202" spans="1:13" x14ac:dyDescent="0.25">
      <c r="A202" s="11" t="s">
        <v>124</v>
      </c>
      <c r="B202" s="170">
        <v>53</v>
      </c>
      <c r="C202" s="12" t="s">
        <v>21</v>
      </c>
      <c r="D202" s="91">
        <v>88</v>
      </c>
      <c r="E202" s="13">
        <v>8144</v>
      </c>
      <c r="F202" s="128">
        <f t="shared" si="34"/>
        <v>92545.454545454544</v>
      </c>
      <c r="G202" s="130">
        <f t="shared" si="37"/>
        <v>2</v>
      </c>
      <c r="H202" s="130">
        <f t="shared" si="38"/>
        <v>3856</v>
      </c>
      <c r="I202" s="131">
        <f t="shared" si="39"/>
        <v>42684.989429175468</v>
      </c>
      <c r="J202" s="4">
        <v>86</v>
      </c>
      <c r="K202" s="4">
        <v>4288</v>
      </c>
      <c r="L202" s="28">
        <f t="shared" si="36"/>
        <v>49860.465116279076</v>
      </c>
      <c r="M202" s="3">
        <v>200</v>
      </c>
    </row>
    <row r="203" spans="1:13" x14ac:dyDescent="0.25">
      <c r="A203" s="11" t="s">
        <v>124</v>
      </c>
      <c r="B203" s="170">
        <v>54</v>
      </c>
      <c r="C203" s="12" t="s">
        <v>22</v>
      </c>
      <c r="D203" s="91">
        <v>107</v>
      </c>
      <c r="E203" s="13">
        <v>2883</v>
      </c>
      <c r="F203" s="128">
        <f t="shared" si="34"/>
        <v>26943.925233644859</v>
      </c>
      <c r="G203" s="130">
        <f t="shared" si="37"/>
        <v>-1</v>
      </c>
      <c r="H203" s="130">
        <f t="shared" si="38"/>
        <v>-319</v>
      </c>
      <c r="I203" s="131">
        <f t="shared" si="39"/>
        <v>-2704.2229145032907</v>
      </c>
      <c r="J203" s="4">
        <v>108</v>
      </c>
      <c r="K203" s="4">
        <v>3202</v>
      </c>
      <c r="L203" s="28">
        <f t="shared" si="36"/>
        <v>29648.14814814815</v>
      </c>
      <c r="M203" s="3">
        <v>201</v>
      </c>
    </row>
    <row r="204" spans="1:13" ht="25.5" x14ac:dyDescent="0.25">
      <c r="A204" s="11" t="s">
        <v>124</v>
      </c>
      <c r="B204" s="170">
        <v>56</v>
      </c>
      <c r="C204" s="12" t="s">
        <v>24</v>
      </c>
      <c r="D204" s="91">
        <v>152</v>
      </c>
      <c r="E204" s="13">
        <v>2681</v>
      </c>
      <c r="F204" s="128">
        <f t="shared" si="34"/>
        <v>17638.157894736843</v>
      </c>
      <c r="G204" s="130">
        <f t="shared" si="37"/>
        <v>24</v>
      </c>
      <c r="H204" s="130">
        <f t="shared" si="38"/>
        <v>-34</v>
      </c>
      <c r="I204" s="131">
        <f t="shared" si="39"/>
        <v>-3572.7796052631566</v>
      </c>
      <c r="J204" s="4">
        <v>128</v>
      </c>
      <c r="K204" s="4">
        <v>2715</v>
      </c>
      <c r="L204" s="28">
        <f t="shared" si="36"/>
        <v>21210.9375</v>
      </c>
      <c r="M204" s="3">
        <v>202</v>
      </c>
    </row>
    <row r="205" spans="1:13" x14ac:dyDescent="0.25">
      <c r="A205" s="11" t="s">
        <v>124</v>
      </c>
      <c r="B205" s="170">
        <v>61</v>
      </c>
      <c r="C205" s="12" t="s">
        <v>25</v>
      </c>
      <c r="D205" s="91">
        <v>19</v>
      </c>
      <c r="E205" s="13">
        <v>106</v>
      </c>
      <c r="F205" s="128">
        <f t="shared" si="34"/>
        <v>5578.9473684210525</v>
      </c>
      <c r="G205" s="130">
        <f t="shared" si="37"/>
        <v>3</v>
      </c>
      <c r="H205" s="130">
        <f t="shared" si="38"/>
        <v>-115</v>
      </c>
      <c r="I205" s="131">
        <f t="shared" si="39"/>
        <v>-8233.5526315789466</v>
      </c>
      <c r="J205" s="4">
        <v>16</v>
      </c>
      <c r="K205" s="4">
        <v>221</v>
      </c>
      <c r="L205" s="28">
        <f t="shared" si="36"/>
        <v>13812.5</v>
      </c>
      <c r="M205" s="3">
        <v>203</v>
      </c>
    </row>
    <row r="206" spans="1:13" x14ac:dyDescent="0.25">
      <c r="A206" s="11" t="s">
        <v>124</v>
      </c>
      <c r="B206" s="170">
        <v>62</v>
      </c>
      <c r="C206" s="12" t="s">
        <v>26</v>
      </c>
      <c r="D206" s="91">
        <v>129</v>
      </c>
      <c r="E206" s="13">
        <v>2425</v>
      </c>
      <c r="F206" s="128">
        <f t="shared" si="34"/>
        <v>18798.449612403099</v>
      </c>
      <c r="G206" s="130">
        <f t="shared" si="37"/>
        <v>-24</v>
      </c>
      <c r="H206" s="130">
        <f t="shared" si="38"/>
        <v>-552</v>
      </c>
      <c r="I206" s="131">
        <f t="shared" si="39"/>
        <v>-659.06672746617915</v>
      </c>
      <c r="J206" s="4">
        <v>153</v>
      </c>
      <c r="K206" s="4">
        <v>2977</v>
      </c>
      <c r="L206" s="28">
        <f t="shared" si="36"/>
        <v>19457.516339869278</v>
      </c>
      <c r="M206" s="3">
        <v>204</v>
      </c>
    </row>
    <row r="207" spans="1:13" x14ac:dyDescent="0.25">
      <c r="A207" s="11" t="s">
        <v>124</v>
      </c>
      <c r="B207" s="170">
        <v>71</v>
      </c>
      <c r="C207" s="12" t="s">
        <v>27</v>
      </c>
      <c r="D207" s="91">
        <v>38</v>
      </c>
      <c r="E207" s="13">
        <v>1217</v>
      </c>
      <c r="F207" s="128">
        <f t="shared" si="34"/>
        <v>32026.315789473683</v>
      </c>
      <c r="G207" s="130">
        <f t="shared" si="37"/>
        <v>-2</v>
      </c>
      <c r="H207" s="130">
        <f t="shared" si="38"/>
        <v>326</v>
      </c>
      <c r="I207" s="131">
        <f t="shared" si="39"/>
        <v>9751.3157894736833</v>
      </c>
      <c r="J207" s="4">
        <v>40</v>
      </c>
      <c r="K207" s="4">
        <v>891</v>
      </c>
      <c r="L207" s="28">
        <f t="shared" si="36"/>
        <v>22275</v>
      </c>
      <c r="M207" s="3">
        <v>205</v>
      </c>
    </row>
    <row r="208" spans="1:13" x14ac:dyDescent="0.25">
      <c r="A208" s="11" t="s">
        <v>124</v>
      </c>
      <c r="B208" s="170">
        <v>72</v>
      </c>
      <c r="C208" s="12" t="s">
        <v>28</v>
      </c>
      <c r="D208" s="91">
        <v>22</v>
      </c>
      <c r="E208" s="13">
        <v>2497</v>
      </c>
      <c r="F208" s="128">
        <f t="shared" si="34"/>
        <v>113500</v>
      </c>
      <c r="G208" s="130">
        <f t="shared" si="37"/>
        <v>3</v>
      </c>
      <c r="H208" s="130">
        <f t="shared" si="38"/>
        <v>1704</v>
      </c>
      <c r="I208" s="131">
        <f t="shared" si="39"/>
        <v>71763.15789473684</v>
      </c>
      <c r="J208" s="4">
        <v>19</v>
      </c>
      <c r="K208" s="4">
        <v>793</v>
      </c>
      <c r="L208" s="28">
        <f t="shared" si="36"/>
        <v>41736.84210526316</v>
      </c>
      <c r="M208" s="3">
        <v>206</v>
      </c>
    </row>
    <row r="209" spans="1:13" x14ac:dyDescent="0.25">
      <c r="A209" s="11" t="s">
        <v>124</v>
      </c>
      <c r="B209" s="170">
        <v>81</v>
      </c>
      <c r="C209" s="12" t="s">
        <v>29</v>
      </c>
      <c r="D209" s="91">
        <v>273</v>
      </c>
      <c r="E209" s="13">
        <v>9467</v>
      </c>
      <c r="F209" s="128">
        <f t="shared" si="34"/>
        <v>34677.655677655675</v>
      </c>
      <c r="G209" s="130">
        <f t="shared" si="37"/>
        <v>20</v>
      </c>
      <c r="H209" s="130">
        <f t="shared" si="38"/>
        <v>1135</v>
      </c>
      <c r="I209" s="131">
        <f t="shared" si="39"/>
        <v>1744.8493535450034</v>
      </c>
      <c r="J209" s="4">
        <v>253</v>
      </c>
      <c r="K209" s="4">
        <v>8332</v>
      </c>
      <c r="L209" s="28">
        <f t="shared" si="36"/>
        <v>32932.806324110672</v>
      </c>
      <c r="M209" s="3">
        <v>207</v>
      </c>
    </row>
    <row r="210" spans="1:13" x14ac:dyDescent="0.25">
      <c r="A210" s="11" t="s">
        <v>125</v>
      </c>
      <c r="B210" s="170">
        <v>0</v>
      </c>
      <c r="C210" s="12" t="s">
        <v>6</v>
      </c>
      <c r="D210" s="91">
        <v>11071</v>
      </c>
      <c r="E210" s="13">
        <v>425384</v>
      </c>
      <c r="F210" s="128">
        <f t="shared" si="34"/>
        <v>38423.267997470874</v>
      </c>
      <c r="G210" s="130">
        <f t="shared" si="37"/>
        <v>37</v>
      </c>
      <c r="H210" s="130">
        <f t="shared" si="38"/>
        <v>28880</v>
      </c>
      <c r="I210" s="131">
        <f t="shared" si="39"/>
        <v>2488.5208522832763</v>
      </c>
      <c r="J210" s="4">
        <v>11034</v>
      </c>
      <c r="K210" s="4">
        <v>396504</v>
      </c>
      <c r="L210" s="28">
        <f t="shared" si="36"/>
        <v>35934.747145187597</v>
      </c>
      <c r="M210" s="3">
        <v>208</v>
      </c>
    </row>
    <row r="211" spans="1:13" x14ac:dyDescent="0.25">
      <c r="A211" s="11" t="s">
        <v>125</v>
      </c>
      <c r="B211" s="170">
        <v>11</v>
      </c>
      <c r="C211" s="12" t="s">
        <v>7</v>
      </c>
      <c r="D211" s="91">
        <v>586</v>
      </c>
      <c r="E211" s="13">
        <v>36166</v>
      </c>
      <c r="F211" s="128">
        <f t="shared" si="34"/>
        <v>61716.723549488052</v>
      </c>
      <c r="G211" s="130">
        <f t="shared" si="37"/>
        <v>16</v>
      </c>
      <c r="H211" s="130">
        <f t="shared" si="38"/>
        <v>11781</v>
      </c>
      <c r="I211" s="131">
        <f t="shared" si="39"/>
        <v>18936.021795102082</v>
      </c>
      <c r="J211" s="4">
        <v>570</v>
      </c>
      <c r="K211" s="4">
        <v>24385</v>
      </c>
      <c r="L211" s="28">
        <f t="shared" si="36"/>
        <v>42780.701754385969</v>
      </c>
      <c r="M211" s="3">
        <v>209</v>
      </c>
    </row>
    <row r="212" spans="1:13" x14ac:dyDescent="0.25">
      <c r="A212" s="11" t="s">
        <v>125</v>
      </c>
      <c r="B212" s="170">
        <v>21</v>
      </c>
      <c r="C212" s="12" t="s">
        <v>8</v>
      </c>
      <c r="D212" s="91">
        <v>21</v>
      </c>
      <c r="E212" s="13">
        <v>821</v>
      </c>
      <c r="F212" s="128">
        <f t="shared" si="34"/>
        <v>39095.238095238092</v>
      </c>
      <c r="G212" s="130">
        <f t="shared" si="37"/>
        <v>-6</v>
      </c>
      <c r="H212" s="130">
        <f t="shared" si="38"/>
        <v>-806</v>
      </c>
      <c r="I212" s="131">
        <f t="shared" si="39"/>
        <v>-21164.021164021171</v>
      </c>
      <c r="J212" s="4">
        <v>27</v>
      </c>
      <c r="K212" s="4">
        <v>1627</v>
      </c>
      <c r="L212" s="28">
        <f t="shared" si="36"/>
        <v>60259.259259259263</v>
      </c>
      <c r="M212" s="3">
        <v>210</v>
      </c>
    </row>
    <row r="213" spans="1:13" x14ac:dyDescent="0.25">
      <c r="A213" s="11" t="s">
        <v>125</v>
      </c>
      <c r="B213" s="170">
        <v>22</v>
      </c>
      <c r="C213" s="12" t="s">
        <v>9</v>
      </c>
      <c r="D213" s="91" t="s">
        <v>10</v>
      </c>
      <c r="E213" s="13" t="s">
        <v>10</v>
      </c>
      <c r="F213" s="133" t="s">
        <v>48</v>
      </c>
      <c r="G213" s="132" t="s">
        <v>48</v>
      </c>
      <c r="H213" s="132" t="s">
        <v>48</v>
      </c>
      <c r="I213" s="133" t="s">
        <v>48</v>
      </c>
      <c r="J213" s="4">
        <v>12</v>
      </c>
      <c r="K213" s="4">
        <v>307</v>
      </c>
      <c r="L213" s="28">
        <f t="shared" si="36"/>
        <v>25583.333333333332</v>
      </c>
      <c r="M213" s="3">
        <v>211</v>
      </c>
    </row>
    <row r="214" spans="1:13" x14ac:dyDescent="0.25">
      <c r="A214" s="11" t="s">
        <v>125</v>
      </c>
      <c r="B214" s="170">
        <v>23</v>
      </c>
      <c r="C214" s="12" t="s">
        <v>11</v>
      </c>
      <c r="D214" s="91">
        <v>1799</v>
      </c>
      <c r="E214" s="13">
        <v>81018</v>
      </c>
      <c r="F214" s="128">
        <f t="shared" ref="F214:F251" si="40">E214/D214*1000</f>
        <v>45035.019455252921</v>
      </c>
      <c r="G214" s="130">
        <f t="shared" ref="G214:G232" si="41">D214-J214</f>
        <v>61</v>
      </c>
      <c r="H214" s="130">
        <f t="shared" ref="H214:H232" si="42">E214-K214</f>
        <v>245</v>
      </c>
      <c r="I214" s="131">
        <f t="shared" ref="I214:I232" si="43">F214-L214</f>
        <v>-1439.6640890508788</v>
      </c>
      <c r="J214" s="4">
        <v>1738</v>
      </c>
      <c r="K214" s="4">
        <v>80773</v>
      </c>
      <c r="L214" s="28">
        <f t="shared" si="36"/>
        <v>46474.6835443038</v>
      </c>
      <c r="M214" s="3">
        <v>212</v>
      </c>
    </row>
    <row r="215" spans="1:13" x14ac:dyDescent="0.25">
      <c r="A215" s="11" t="s">
        <v>125</v>
      </c>
      <c r="B215" s="170" t="s">
        <v>12</v>
      </c>
      <c r="C215" s="12" t="s">
        <v>13</v>
      </c>
      <c r="D215" s="91">
        <v>397</v>
      </c>
      <c r="E215" s="13">
        <v>14387</v>
      </c>
      <c r="F215" s="128">
        <f t="shared" si="40"/>
        <v>36239.294710327456</v>
      </c>
      <c r="G215" s="130">
        <f t="shared" si="41"/>
        <v>18</v>
      </c>
      <c r="H215" s="130">
        <f t="shared" si="42"/>
        <v>1774</v>
      </c>
      <c r="I215" s="131">
        <f t="shared" si="43"/>
        <v>2959.6113330187509</v>
      </c>
      <c r="J215" s="4">
        <v>379</v>
      </c>
      <c r="K215" s="4">
        <v>12613</v>
      </c>
      <c r="L215" s="28">
        <f t="shared" si="36"/>
        <v>33279.683377308706</v>
      </c>
      <c r="M215" s="3">
        <v>213</v>
      </c>
    </row>
    <row r="216" spans="1:13" x14ac:dyDescent="0.25">
      <c r="A216" s="11" t="s">
        <v>125</v>
      </c>
      <c r="B216" s="170">
        <v>42</v>
      </c>
      <c r="C216" s="12" t="s">
        <v>14</v>
      </c>
      <c r="D216" s="91">
        <v>197</v>
      </c>
      <c r="E216" s="13">
        <v>7534</v>
      </c>
      <c r="F216" s="128">
        <f t="shared" si="40"/>
        <v>38243.654822335026</v>
      </c>
      <c r="G216" s="130">
        <f t="shared" si="41"/>
        <v>9</v>
      </c>
      <c r="H216" s="130">
        <f t="shared" si="42"/>
        <v>45</v>
      </c>
      <c r="I216" s="131">
        <f t="shared" si="43"/>
        <v>-1591.451560643698</v>
      </c>
      <c r="J216" s="4">
        <v>188</v>
      </c>
      <c r="K216" s="4">
        <v>7489</v>
      </c>
      <c r="L216" s="28">
        <f t="shared" si="36"/>
        <v>39835.106382978724</v>
      </c>
      <c r="M216" s="3">
        <v>214</v>
      </c>
    </row>
    <row r="217" spans="1:13" x14ac:dyDescent="0.25">
      <c r="A217" s="11" t="s">
        <v>125</v>
      </c>
      <c r="B217" s="170" t="s">
        <v>15</v>
      </c>
      <c r="C217" s="12" t="s">
        <v>16</v>
      </c>
      <c r="D217" s="91">
        <v>770</v>
      </c>
      <c r="E217" s="13">
        <v>27976</v>
      </c>
      <c r="F217" s="128">
        <f t="shared" si="40"/>
        <v>36332.467532467534</v>
      </c>
      <c r="G217" s="130">
        <f t="shared" si="41"/>
        <v>-51</v>
      </c>
      <c r="H217" s="130">
        <f t="shared" si="42"/>
        <v>-2890</v>
      </c>
      <c r="I217" s="131">
        <f t="shared" si="43"/>
        <v>-1263.1475710647428</v>
      </c>
      <c r="J217" s="4">
        <v>821</v>
      </c>
      <c r="K217" s="4">
        <v>30866</v>
      </c>
      <c r="L217" s="28">
        <f t="shared" si="36"/>
        <v>37595.615103532276</v>
      </c>
      <c r="M217" s="3">
        <v>215</v>
      </c>
    </row>
    <row r="218" spans="1:13" x14ac:dyDescent="0.25">
      <c r="A218" s="11" t="s">
        <v>125</v>
      </c>
      <c r="B218" s="170" t="s">
        <v>17</v>
      </c>
      <c r="C218" s="12" t="s">
        <v>18</v>
      </c>
      <c r="D218" s="91">
        <v>194</v>
      </c>
      <c r="E218" s="13">
        <v>10672</v>
      </c>
      <c r="F218" s="128">
        <f t="shared" si="40"/>
        <v>55010.30927835052</v>
      </c>
      <c r="G218" s="130">
        <f t="shared" si="41"/>
        <v>-95</v>
      </c>
      <c r="H218" s="130">
        <f t="shared" si="42"/>
        <v>-9907</v>
      </c>
      <c r="I218" s="131">
        <f t="shared" si="43"/>
        <v>-16197.303178396884</v>
      </c>
      <c r="J218" s="4">
        <v>289</v>
      </c>
      <c r="K218" s="4">
        <v>20579</v>
      </c>
      <c r="L218" s="28">
        <f t="shared" si="36"/>
        <v>71207.612456747403</v>
      </c>
      <c r="M218" s="3">
        <v>216</v>
      </c>
    </row>
    <row r="219" spans="1:13" x14ac:dyDescent="0.25">
      <c r="A219" s="11" t="s">
        <v>125</v>
      </c>
      <c r="B219" s="170">
        <v>51</v>
      </c>
      <c r="C219" s="12" t="s">
        <v>19</v>
      </c>
      <c r="D219" s="91">
        <v>131</v>
      </c>
      <c r="E219" s="13">
        <v>3665</v>
      </c>
      <c r="F219" s="128">
        <f t="shared" si="40"/>
        <v>27977.099236641225</v>
      </c>
      <c r="G219" s="130">
        <f t="shared" si="41"/>
        <v>6</v>
      </c>
      <c r="H219" s="130">
        <f t="shared" si="42"/>
        <v>-282</v>
      </c>
      <c r="I219" s="131">
        <f t="shared" si="43"/>
        <v>-3598.9007633587753</v>
      </c>
      <c r="J219" s="4">
        <v>125</v>
      </c>
      <c r="K219" s="4">
        <v>3947</v>
      </c>
      <c r="L219" s="28">
        <f t="shared" si="36"/>
        <v>31576</v>
      </c>
      <c r="M219" s="3">
        <v>217</v>
      </c>
    </row>
    <row r="220" spans="1:13" x14ac:dyDescent="0.25">
      <c r="A220" s="11" t="s">
        <v>125</v>
      </c>
      <c r="B220" s="170">
        <v>52</v>
      </c>
      <c r="C220" s="12" t="s">
        <v>20</v>
      </c>
      <c r="D220" s="91">
        <v>113</v>
      </c>
      <c r="E220" s="13">
        <v>6668</v>
      </c>
      <c r="F220" s="128">
        <f t="shared" si="40"/>
        <v>59008.849557522124</v>
      </c>
      <c r="G220" s="130">
        <f t="shared" si="41"/>
        <v>-8</v>
      </c>
      <c r="H220" s="130">
        <f t="shared" si="42"/>
        <v>-898</v>
      </c>
      <c r="I220" s="131">
        <f t="shared" si="43"/>
        <v>-3520.0760623125825</v>
      </c>
      <c r="J220" s="4">
        <v>121</v>
      </c>
      <c r="K220" s="4">
        <v>7566</v>
      </c>
      <c r="L220" s="28">
        <f t="shared" si="36"/>
        <v>62528.925619834707</v>
      </c>
      <c r="M220" s="3">
        <v>218</v>
      </c>
    </row>
    <row r="221" spans="1:13" x14ac:dyDescent="0.25">
      <c r="A221" s="11" t="s">
        <v>125</v>
      </c>
      <c r="B221" s="170">
        <v>53</v>
      </c>
      <c r="C221" s="12" t="s">
        <v>21</v>
      </c>
      <c r="D221" s="91">
        <v>789</v>
      </c>
      <c r="E221" s="13">
        <v>75664</v>
      </c>
      <c r="F221" s="128">
        <f t="shared" si="40"/>
        <v>95898.605830164772</v>
      </c>
      <c r="G221" s="130">
        <f t="shared" si="41"/>
        <v>9</v>
      </c>
      <c r="H221" s="130">
        <f t="shared" si="42"/>
        <v>18844</v>
      </c>
      <c r="I221" s="131">
        <f t="shared" si="43"/>
        <v>23052.451984010928</v>
      </c>
      <c r="J221" s="4">
        <v>780</v>
      </c>
      <c r="K221" s="4">
        <v>56820</v>
      </c>
      <c r="L221" s="28">
        <f t="shared" si="36"/>
        <v>72846.153846153844</v>
      </c>
      <c r="M221" s="3">
        <v>219</v>
      </c>
    </row>
    <row r="222" spans="1:13" x14ac:dyDescent="0.25">
      <c r="A222" s="11" t="s">
        <v>125</v>
      </c>
      <c r="B222" s="170">
        <v>54</v>
      </c>
      <c r="C222" s="12" t="s">
        <v>22</v>
      </c>
      <c r="D222" s="91">
        <v>1346</v>
      </c>
      <c r="E222" s="13">
        <v>40531</v>
      </c>
      <c r="F222" s="128">
        <f t="shared" si="40"/>
        <v>30112.184249628532</v>
      </c>
      <c r="G222" s="130">
        <f t="shared" si="41"/>
        <v>-117</v>
      </c>
      <c r="H222" s="130">
        <f t="shared" si="42"/>
        <v>-2909</v>
      </c>
      <c r="I222" s="131">
        <f t="shared" si="43"/>
        <v>419.7713993209436</v>
      </c>
      <c r="J222" s="4">
        <v>1463</v>
      </c>
      <c r="K222" s="4">
        <v>43440</v>
      </c>
      <c r="L222" s="28">
        <f t="shared" si="36"/>
        <v>29692.412850307588</v>
      </c>
      <c r="M222" s="3">
        <v>220</v>
      </c>
    </row>
    <row r="223" spans="1:13" ht="25.5" x14ac:dyDescent="0.25">
      <c r="A223" s="11" t="s">
        <v>125</v>
      </c>
      <c r="B223" s="170">
        <v>56</v>
      </c>
      <c r="C223" s="12" t="s">
        <v>24</v>
      </c>
      <c r="D223" s="91">
        <v>1003</v>
      </c>
      <c r="E223" s="13">
        <v>23141</v>
      </c>
      <c r="F223" s="128">
        <f t="shared" si="40"/>
        <v>23071.784646061817</v>
      </c>
      <c r="G223" s="130">
        <f t="shared" si="41"/>
        <v>90</v>
      </c>
      <c r="H223" s="130">
        <f t="shared" si="42"/>
        <v>5072</v>
      </c>
      <c r="I223" s="131">
        <f t="shared" si="43"/>
        <v>3280.9850841779153</v>
      </c>
      <c r="J223" s="4">
        <v>913</v>
      </c>
      <c r="K223" s="4">
        <v>18069</v>
      </c>
      <c r="L223" s="28">
        <f t="shared" si="36"/>
        <v>19790.799561883901</v>
      </c>
      <c r="M223" s="3">
        <v>221</v>
      </c>
    </row>
    <row r="224" spans="1:13" x14ac:dyDescent="0.25">
      <c r="A224" s="11" t="s">
        <v>125</v>
      </c>
      <c r="B224" s="170">
        <v>61</v>
      </c>
      <c r="C224" s="12" t="s">
        <v>25</v>
      </c>
      <c r="D224" s="91">
        <v>235</v>
      </c>
      <c r="E224" s="13">
        <v>2174</v>
      </c>
      <c r="F224" s="128">
        <f t="shared" si="40"/>
        <v>9251.0638297872356</v>
      </c>
      <c r="G224" s="130">
        <f t="shared" si="41"/>
        <v>6</v>
      </c>
      <c r="H224" s="130">
        <f t="shared" si="42"/>
        <v>-774</v>
      </c>
      <c r="I224" s="131">
        <f t="shared" si="43"/>
        <v>-3622.2986156276111</v>
      </c>
      <c r="J224" s="4">
        <v>229</v>
      </c>
      <c r="K224" s="4">
        <v>2948</v>
      </c>
      <c r="L224" s="28">
        <f t="shared" si="36"/>
        <v>12873.362445414847</v>
      </c>
      <c r="M224" s="3">
        <v>222</v>
      </c>
    </row>
    <row r="225" spans="1:13" x14ac:dyDescent="0.25">
      <c r="A225" s="11" t="s">
        <v>125</v>
      </c>
      <c r="B225" s="170">
        <v>62</v>
      </c>
      <c r="C225" s="12" t="s">
        <v>26</v>
      </c>
      <c r="D225" s="91">
        <v>859</v>
      </c>
      <c r="E225" s="13">
        <v>28120</v>
      </c>
      <c r="F225" s="128">
        <f t="shared" si="40"/>
        <v>32735.739231664724</v>
      </c>
      <c r="G225" s="130">
        <f t="shared" si="41"/>
        <v>-69</v>
      </c>
      <c r="H225" s="130">
        <f t="shared" si="42"/>
        <v>375</v>
      </c>
      <c r="I225" s="131">
        <f t="shared" si="43"/>
        <v>2838.1099213198941</v>
      </c>
      <c r="J225" s="4">
        <v>928</v>
      </c>
      <c r="K225" s="4">
        <v>27745</v>
      </c>
      <c r="L225" s="28">
        <f t="shared" si="36"/>
        <v>29897.62931034483</v>
      </c>
      <c r="M225" s="3">
        <v>223</v>
      </c>
    </row>
    <row r="226" spans="1:13" x14ac:dyDescent="0.25">
      <c r="A226" s="11" t="s">
        <v>125</v>
      </c>
      <c r="B226" s="170">
        <v>71</v>
      </c>
      <c r="C226" s="12" t="s">
        <v>27</v>
      </c>
      <c r="D226" s="91">
        <v>772</v>
      </c>
      <c r="E226" s="13">
        <v>13380</v>
      </c>
      <c r="F226" s="128">
        <f t="shared" si="40"/>
        <v>17331.60621761658</v>
      </c>
      <c r="G226" s="130">
        <f t="shared" si="41"/>
        <v>-11</v>
      </c>
      <c r="H226" s="130">
        <f t="shared" si="42"/>
        <v>-35</v>
      </c>
      <c r="I226" s="131">
        <f t="shared" si="43"/>
        <v>198.78373996651862</v>
      </c>
      <c r="J226" s="4">
        <v>783</v>
      </c>
      <c r="K226" s="4">
        <v>13415</v>
      </c>
      <c r="L226" s="28">
        <f t="shared" si="36"/>
        <v>17132.822477650061</v>
      </c>
      <c r="M226" s="3">
        <v>224</v>
      </c>
    </row>
    <row r="227" spans="1:13" x14ac:dyDescent="0.25">
      <c r="A227" s="11" t="s">
        <v>125</v>
      </c>
      <c r="B227" s="170">
        <v>72</v>
      </c>
      <c r="C227" s="12" t="s">
        <v>28</v>
      </c>
      <c r="D227" s="91">
        <v>187</v>
      </c>
      <c r="E227" s="13">
        <v>9434</v>
      </c>
      <c r="F227" s="128">
        <f t="shared" si="40"/>
        <v>50449.197860962566</v>
      </c>
      <c r="G227" s="130">
        <f t="shared" si="41"/>
        <v>39</v>
      </c>
      <c r="H227" s="130">
        <f t="shared" si="42"/>
        <v>2073</v>
      </c>
      <c r="I227" s="131">
        <f t="shared" si="43"/>
        <v>712.71137447607907</v>
      </c>
      <c r="J227" s="4">
        <v>148</v>
      </c>
      <c r="K227" s="4">
        <v>7361</v>
      </c>
      <c r="L227" s="28">
        <f t="shared" si="36"/>
        <v>49736.486486486487</v>
      </c>
      <c r="M227" s="3">
        <v>225</v>
      </c>
    </row>
    <row r="228" spans="1:13" x14ac:dyDescent="0.25">
      <c r="A228" s="11" t="s">
        <v>125</v>
      </c>
      <c r="B228" s="170">
        <v>81</v>
      </c>
      <c r="C228" s="12" t="s">
        <v>29</v>
      </c>
      <c r="D228" s="91">
        <v>1665</v>
      </c>
      <c r="E228" s="13">
        <v>43971</v>
      </c>
      <c r="F228" s="128">
        <f t="shared" si="40"/>
        <v>26409.009009009009</v>
      </c>
      <c r="G228" s="130">
        <f t="shared" si="41"/>
        <v>145</v>
      </c>
      <c r="H228" s="130">
        <f t="shared" si="42"/>
        <v>7417</v>
      </c>
      <c r="I228" s="131">
        <f t="shared" si="43"/>
        <v>2360.3247984826958</v>
      </c>
      <c r="J228" s="4">
        <v>1520</v>
      </c>
      <c r="K228" s="4">
        <v>36554</v>
      </c>
      <c r="L228" s="28">
        <f t="shared" si="36"/>
        <v>24048.684210526313</v>
      </c>
      <c r="M228" s="3">
        <v>226</v>
      </c>
    </row>
    <row r="229" spans="1:13" s="37" customFormat="1" ht="15" customHeight="1" x14ac:dyDescent="0.25">
      <c r="A229" s="372" t="s">
        <v>0</v>
      </c>
      <c r="B229" s="372" t="s">
        <v>1</v>
      </c>
      <c r="C229" s="372" t="s">
        <v>2</v>
      </c>
      <c r="D229" s="374">
        <v>2013</v>
      </c>
      <c r="E229" s="374"/>
      <c r="F229" s="374"/>
      <c r="G229" s="375" t="s">
        <v>39</v>
      </c>
      <c r="H229" s="375"/>
      <c r="I229" s="375"/>
      <c r="J229" s="371">
        <v>2007</v>
      </c>
      <c r="K229" s="371"/>
    </row>
    <row r="230" spans="1:13" s="2" customFormat="1" ht="51.75" thickBot="1" x14ac:dyDescent="0.3">
      <c r="A230" s="373"/>
      <c r="B230" s="373"/>
      <c r="C230" s="373"/>
      <c r="D230" s="126" t="s">
        <v>173</v>
      </c>
      <c r="E230" s="126" t="s">
        <v>111</v>
      </c>
      <c r="F230" s="35" t="s">
        <v>172</v>
      </c>
      <c r="G230" s="40" t="s">
        <v>173</v>
      </c>
      <c r="H230" s="40" t="s">
        <v>111</v>
      </c>
      <c r="I230" s="35" t="s">
        <v>172</v>
      </c>
      <c r="J230" s="125" t="s">
        <v>3</v>
      </c>
      <c r="K230" s="125" t="s">
        <v>111</v>
      </c>
      <c r="L230" s="35" t="s">
        <v>172</v>
      </c>
      <c r="M230" s="2" t="s">
        <v>40</v>
      </c>
    </row>
    <row r="231" spans="1:13" s="24" customFormat="1" ht="13.5" thickTop="1" x14ac:dyDescent="0.25">
      <c r="A231" s="138" t="s">
        <v>126</v>
      </c>
      <c r="B231" s="296">
        <v>0</v>
      </c>
      <c r="C231" s="139" t="s">
        <v>6</v>
      </c>
      <c r="D231" s="140">
        <v>9691</v>
      </c>
      <c r="E231" s="141">
        <v>317418</v>
      </c>
      <c r="F231" s="142">
        <f t="shared" si="40"/>
        <v>32753.895366835208</v>
      </c>
      <c r="G231" s="143">
        <f t="shared" si="41"/>
        <v>1654</v>
      </c>
      <c r="H231" s="143">
        <f t="shared" si="42"/>
        <v>25602</v>
      </c>
      <c r="I231" s="144">
        <f t="shared" si="43"/>
        <v>-3555.1751818769953</v>
      </c>
      <c r="J231" s="81">
        <v>8037</v>
      </c>
      <c r="K231" s="81">
        <v>291816</v>
      </c>
      <c r="L231" s="145">
        <f t="shared" si="36"/>
        <v>36309.070548712203</v>
      </c>
      <c r="M231" s="24">
        <v>227</v>
      </c>
    </row>
    <row r="232" spans="1:13" x14ac:dyDescent="0.25">
      <c r="A232" s="11" t="s">
        <v>126</v>
      </c>
      <c r="B232" s="170">
        <v>11</v>
      </c>
      <c r="C232" s="12" t="s">
        <v>7</v>
      </c>
      <c r="D232" s="91">
        <v>152</v>
      </c>
      <c r="E232" s="13">
        <v>7042</v>
      </c>
      <c r="F232" s="128">
        <f t="shared" si="40"/>
        <v>46328.947368421053</v>
      </c>
      <c r="G232" s="130">
        <f t="shared" si="41"/>
        <v>71</v>
      </c>
      <c r="H232" s="130">
        <f t="shared" si="42"/>
        <v>1650</v>
      </c>
      <c r="I232" s="131">
        <f t="shared" si="43"/>
        <v>-20238.95386614684</v>
      </c>
      <c r="J232" s="4">
        <v>81</v>
      </c>
      <c r="K232" s="4">
        <v>5392</v>
      </c>
      <c r="L232" s="28">
        <f t="shared" si="36"/>
        <v>66567.901234567893</v>
      </c>
      <c r="M232" s="3">
        <v>228</v>
      </c>
    </row>
    <row r="233" spans="1:13" x14ac:dyDescent="0.25">
      <c r="A233" s="11" t="s">
        <v>126</v>
      </c>
      <c r="B233" s="170">
        <v>21</v>
      </c>
      <c r="C233" s="12" t="s">
        <v>8</v>
      </c>
      <c r="D233" s="91">
        <v>5</v>
      </c>
      <c r="E233" s="13">
        <v>171</v>
      </c>
      <c r="F233" s="128">
        <f t="shared" si="40"/>
        <v>34200</v>
      </c>
      <c r="G233" s="132" t="s">
        <v>48</v>
      </c>
      <c r="H233" s="132" t="s">
        <v>48</v>
      </c>
      <c r="I233" s="133" t="s">
        <v>48</v>
      </c>
      <c r="J233" s="4" t="s">
        <v>10</v>
      </c>
      <c r="K233" s="4" t="s">
        <v>10</v>
      </c>
      <c r="L233" s="28" t="e">
        <f t="shared" si="36"/>
        <v>#VALUE!</v>
      </c>
      <c r="M233" s="3">
        <v>229</v>
      </c>
    </row>
    <row r="234" spans="1:13" x14ac:dyDescent="0.25">
      <c r="A234" s="11" t="s">
        <v>126</v>
      </c>
      <c r="B234" s="170">
        <v>22</v>
      </c>
      <c r="C234" s="12" t="s">
        <v>9</v>
      </c>
      <c r="D234" s="91">
        <v>9</v>
      </c>
      <c r="E234" s="13">
        <v>263</v>
      </c>
      <c r="F234" s="128">
        <f t="shared" si="40"/>
        <v>29222.222222222223</v>
      </c>
      <c r="G234" s="130">
        <f t="shared" ref="G234:G251" si="44">D234-J234</f>
        <v>-1</v>
      </c>
      <c r="H234" s="130">
        <f t="shared" ref="H234:H251" si="45">E234-K234</f>
        <v>157</v>
      </c>
      <c r="I234" s="131">
        <f t="shared" ref="I234:I251" si="46">F234-L234</f>
        <v>18622.222222222223</v>
      </c>
      <c r="J234" s="4">
        <v>10</v>
      </c>
      <c r="K234" s="4">
        <v>106</v>
      </c>
      <c r="L234" s="28">
        <f t="shared" si="36"/>
        <v>10600</v>
      </c>
      <c r="M234" s="3">
        <v>230</v>
      </c>
    </row>
    <row r="235" spans="1:13" x14ac:dyDescent="0.25">
      <c r="A235" s="11" t="s">
        <v>126</v>
      </c>
      <c r="B235" s="170">
        <v>23</v>
      </c>
      <c r="C235" s="12" t="s">
        <v>11</v>
      </c>
      <c r="D235" s="91">
        <v>704</v>
      </c>
      <c r="E235" s="13">
        <v>19692</v>
      </c>
      <c r="F235" s="128">
        <f t="shared" si="40"/>
        <v>27971.590909090912</v>
      </c>
      <c r="G235" s="130">
        <f t="shared" si="44"/>
        <v>143</v>
      </c>
      <c r="H235" s="130">
        <f t="shared" si="45"/>
        <v>691</v>
      </c>
      <c r="I235" s="131">
        <f t="shared" si="46"/>
        <v>-5898.2843137254822</v>
      </c>
      <c r="J235" s="4">
        <v>561</v>
      </c>
      <c r="K235" s="4">
        <v>19001</v>
      </c>
      <c r="L235" s="28">
        <f t="shared" si="36"/>
        <v>33869.875222816394</v>
      </c>
      <c r="M235" s="3">
        <v>231</v>
      </c>
    </row>
    <row r="236" spans="1:13" x14ac:dyDescent="0.25">
      <c r="A236" s="11" t="s">
        <v>126</v>
      </c>
      <c r="B236" s="170" t="s">
        <v>12</v>
      </c>
      <c r="C236" s="12" t="s">
        <v>13</v>
      </c>
      <c r="D236" s="91">
        <v>199</v>
      </c>
      <c r="E236" s="13">
        <v>6098</v>
      </c>
      <c r="F236" s="128">
        <f t="shared" si="40"/>
        <v>30643.21608040201</v>
      </c>
      <c r="G236" s="130">
        <f t="shared" si="44"/>
        <v>105</v>
      </c>
      <c r="H236" s="130">
        <f t="shared" si="45"/>
        <v>1121</v>
      </c>
      <c r="I236" s="131">
        <f t="shared" si="46"/>
        <v>-22303.592430236291</v>
      </c>
      <c r="J236" s="4">
        <v>94</v>
      </c>
      <c r="K236" s="4">
        <v>4977</v>
      </c>
      <c r="L236" s="28">
        <f t="shared" si="36"/>
        <v>52946.808510638301</v>
      </c>
      <c r="M236" s="3">
        <v>232</v>
      </c>
    </row>
    <row r="237" spans="1:13" x14ac:dyDescent="0.25">
      <c r="A237" s="11" t="s">
        <v>126</v>
      </c>
      <c r="B237" s="288">
        <v>42</v>
      </c>
      <c r="C237" s="127" t="s">
        <v>14</v>
      </c>
      <c r="D237" s="91">
        <v>233</v>
      </c>
      <c r="E237" s="13">
        <v>22745</v>
      </c>
      <c r="F237" s="146">
        <f t="shared" si="40"/>
        <v>97618.025751072957</v>
      </c>
      <c r="G237" s="130">
        <f t="shared" si="44"/>
        <v>-12</v>
      </c>
      <c r="H237" s="130">
        <f t="shared" si="45"/>
        <v>3746</v>
      </c>
      <c r="I237" s="131">
        <f t="shared" si="46"/>
        <v>20071.086975562765</v>
      </c>
      <c r="J237" s="4">
        <v>245</v>
      </c>
      <c r="K237" s="4">
        <v>18999</v>
      </c>
      <c r="L237" s="28">
        <f t="shared" si="36"/>
        <v>77546.938775510192</v>
      </c>
      <c r="M237" s="3">
        <v>233</v>
      </c>
    </row>
    <row r="238" spans="1:13" x14ac:dyDescent="0.25">
      <c r="A238" s="11" t="s">
        <v>126</v>
      </c>
      <c r="B238" s="170" t="s">
        <v>15</v>
      </c>
      <c r="C238" s="12" t="s">
        <v>16</v>
      </c>
      <c r="D238" s="91">
        <v>1266</v>
      </c>
      <c r="E238" s="13">
        <v>32520</v>
      </c>
      <c r="F238" s="128">
        <f t="shared" si="40"/>
        <v>25687.203791469194</v>
      </c>
      <c r="G238" s="130">
        <f t="shared" si="44"/>
        <v>145</v>
      </c>
      <c r="H238" s="130">
        <f t="shared" si="45"/>
        <v>-228</v>
      </c>
      <c r="I238" s="131">
        <f t="shared" si="46"/>
        <v>-3525.9987063006556</v>
      </c>
      <c r="J238" s="4">
        <v>1121</v>
      </c>
      <c r="K238" s="4">
        <v>32748</v>
      </c>
      <c r="L238" s="28">
        <f t="shared" si="36"/>
        <v>29213.202497769849</v>
      </c>
      <c r="M238" s="3">
        <v>234</v>
      </c>
    </row>
    <row r="239" spans="1:13" x14ac:dyDescent="0.25">
      <c r="A239" s="11" t="s">
        <v>126</v>
      </c>
      <c r="B239" s="288" t="s">
        <v>17</v>
      </c>
      <c r="C239" s="127" t="s">
        <v>18</v>
      </c>
      <c r="D239" s="91">
        <v>806</v>
      </c>
      <c r="E239" s="112">
        <v>66292</v>
      </c>
      <c r="F239" s="128">
        <f t="shared" si="40"/>
        <v>82248.13895781638</v>
      </c>
      <c r="G239" s="130">
        <f t="shared" si="44"/>
        <v>12</v>
      </c>
      <c r="H239" s="130">
        <f t="shared" si="45"/>
        <v>1506</v>
      </c>
      <c r="I239" s="131">
        <f t="shared" si="46"/>
        <v>653.68051952922542</v>
      </c>
      <c r="J239" s="4">
        <v>794</v>
      </c>
      <c r="K239" s="4">
        <v>64786</v>
      </c>
      <c r="L239" s="28">
        <f t="shared" si="36"/>
        <v>81594.458438287154</v>
      </c>
      <c r="M239" s="3">
        <v>235</v>
      </c>
    </row>
    <row r="240" spans="1:13" x14ac:dyDescent="0.25">
      <c r="A240" s="11" t="s">
        <v>126</v>
      </c>
      <c r="B240" s="170">
        <v>51</v>
      </c>
      <c r="C240" s="12" t="s">
        <v>19</v>
      </c>
      <c r="D240" s="91">
        <v>52</v>
      </c>
      <c r="E240" s="13">
        <v>2035</v>
      </c>
      <c r="F240" s="128">
        <f t="shared" si="40"/>
        <v>39134.61538461539</v>
      </c>
      <c r="G240" s="130">
        <f t="shared" si="44"/>
        <v>1</v>
      </c>
      <c r="H240" s="130">
        <f t="shared" si="45"/>
        <v>560</v>
      </c>
      <c r="I240" s="131">
        <f t="shared" si="46"/>
        <v>10213.046757164411</v>
      </c>
      <c r="J240" s="4">
        <v>51</v>
      </c>
      <c r="K240" s="4">
        <v>1475</v>
      </c>
      <c r="L240" s="28">
        <f t="shared" si="36"/>
        <v>28921.568627450979</v>
      </c>
      <c r="M240" s="3">
        <v>236</v>
      </c>
    </row>
    <row r="241" spans="1:13" x14ac:dyDescent="0.25">
      <c r="A241" s="11" t="s">
        <v>126</v>
      </c>
      <c r="B241" s="170">
        <v>52</v>
      </c>
      <c r="C241" s="12" t="s">
        <v>20</v>
      </c>
      <c r="D241" s="91">
        <v>160</v>
      </c>
      <c r="E241" s="13">
        <v>6009</v>
      </c>
      <c r="F241" s="128">
        <f t="shared" si="40"/>
        <v>37556.25</v>
      </c>
      <c r="G241" s="130">
        <f t="shared" si="44"/>
        <v>-2</v>
      </c>
      <c r="H241" s="130">
        <f t="shared" si="45"/>
        <v>-16385</v>
      </c>
      <c r="I241" s="131">
        <f t="shared" si="46"/>
        <v>-100678.31790123455</v>
      </c>
      <c r="J241" s="4">
        <v>162</v>
      </c>
      <c r="K241" s="4">
        <v>22394</v>
      </c>
      <c r="L241" s="28">
        <f t="shared" si="36"/>
        <v>138234.56790123455</v>
      </c>
      <c r="M241" s="3">
        <v>237</v>
      </c>
    </row>
    <row r="242" spans="1:13" x14ac:dyDescent="0.25">
      <c r="A242" s="11" t="s">
        <v>126</v>
      </c>
      <c r="B242" s="288">
        <v>53</v>
      </c>
      <c r="C242" s="127" t="s">
        <v>21</v>
      </c>
      <c r="D242" s="91">
        <v>598</v>
      </c>
      <c r="E242" s="13">
        <v>55395</v>
      </c>
      <c r="F242" s="128">
        <f t="shared" si="40"/>
        <v>92633.779264214041</v>
      </c>
      <c r="G242" s="130">
        <f t="shared" si="44"/>
        <v>33</v>
      </c>
      <c r="H242" s="129">
        <f t="shared" si="45"/>
        <v>15103</v>
      </c>
      <c r="I242" s="147">
        <f t="shared" si="46"/>
        <v>21320.504927930859</v>
      </c>
      <c r="J242" s="4">
        <v>565</v>
      </c>
      <c r="K242" s="4">
        <v>40292</v>
      </c>
      <c r="L242" s="28">
        <f t="shared" si="36"/>
        <v>71313.274336283182</v>
      </c>
      <c r="M242" s="3">
        <v>238</v>
      </c>
    </row>
    <row r="243" spans="1:13" x14ac:dyDescent="0.25">
      <c r="A243" s="11" t="s">
        <v>126</v>
      </c>
      <c r="B243" s="170">
        <v>54</v>
      </c>
      <c r="C243" s="12" t="s">
        <v>22</v>
      </c>
      <c r="D243" s="91">
        <v>645</v>
      </c>
      <c r="E243" s="13">
        <v>18431</v>
      </c>
      <c r="F243" s="128">
        <f t="shared" si="40"/>
        <v>28575.193798449611</v>
      </c>
      <c r="G243" s="130">
        <f t="shared" si="44"/>
        <v>22</v>
      </c>
      <c r="H243" s="130">
        <f t="shared" si="45"/>
        <v>997</v>
      </c>
      <c r="I243" s="131">
        <f t="shared" si="46"/>
        <v>591.24516281558317</v>
      </c>
      <c r="J243" s="4">
        <v>623</v>
      </c>
      <c r="K243" s="4">
        <v>17434</v>
      </c>
      <c r="L243" s="28">
        <f t="shared" si="36"/>
        <v>27983.948635634028</v>
      </c>
      <c r="M243" s="3">
        <v>239</v>
      </c>
    </row>
    <row r="244" spans="1:13" ht="25.5" x14ac:dyDescent="0.25">
      <c r="A244" s="11" t="s">
        <v>126</v>
      </c>
      <c r="B244" s="288">
        <v>56</v>
      </c>
      <c r="C244" s="127" t="s">
        <v>24</v>
      </c>
      <c r="D244" s="91">
        <v>1342</v>
      </c>
      <c r="E244" s="13">
        <v>18025</v>
      </c>
      <c r="F244" s="128">
        <f t="shared" si="40"/>
        <v>13431.445603576751</v>
      </c>
      <c r="G244" s="129">
        <f t="shared" si="44"/>
        <v>563</v>
      </c>
      <c r="H244" s="130">
        <f t="shared" si="45"/>
        <v>5890</v>
      </c>
      <c r="I244" s="131">
        <f t="shared" si="46"/>
        <v>-2146.2180677968045</v>
      </c>
      <c r="J244" s="4">
        <v>779</v>
      </c>
      <c r="K244" s="4">
        <v>12135</v>
      </c>
      <c r="L244" s="28">
        <f t="shared" si="36"/>
        <v>15577.663671373555</v>
      </c>
      <c r="M244" s="3">
        <v>240</v>
      </c>
    </row>
    <row r="245" spans="1:13" x14ac:dyDescent="0.25">
      <c r="A245" s="11" t="s">
        <v>126</v>
      </c>
      <c r="B245" s="170">
        <v>61</v>
      </c>
      <c r="C245" s="12" t="s">
        <v>25</v>
      </c>
      <c r="D245" s="91">
        <v>126</v>
      </c>
      <c r="E245" s="13">
        <v>1161</v>
      </c>
      <c r="F245" s="128">
        <f t="shared" si="40"/>
        <v>9214.2857142857138</v>
      </c>
      <c r="G245" s="130">
        <f t="shared" si="44"/>
        <v>-29</v>
      </c>
      <c r="H245" s="130">
        <f t="shared" si="45"/>
        <v>92</v>
      </c>
      <c r="I245" s="131">
        <f t="shared" si="46"/>
        <v>2317.5115207373274</v>
      </c>
      <c r="J245" s="4">
        <v>155</v>
      </c>
      <c r="K245" s="4">
        <v>1069</v>
      </c>
      <c r="L245" s="28">
        <f t="shared" si="36"/>
        <v>6896.7741935483864</v>
      </c>
      <c r="M245" s="3">
        <v>241</v>
      </c>
    </row>
    <row r="246" spans="1:13" x14ac:dyDescent="0.25">
      <c r="A246" s="11" t="s">
        <v>126</v>
      </c>
      <c r="B246" s="170">
        <v>62</v>
      </c>
      <c r="C246" s="12" t="s">
        <v>26</v>
      </c>
      <c r="D246" s="91">
        <v>1283</v>
      </c>
      <c r="E246" s="13">
        <v>22075</v>
      </c>
      <c r="F246" s="128">
        <f t="shared" si="40"/>
        <v>17205.767731878412</v>
      </c>
      <c r="G246" s="130">
        <f t="shared" si="44"/>
        <v>85</v>
      </c>
      <c r="H246" s="130">
        <f t="shared" si="45"/>
        <v>4590</v>
      </c>
      <c r="I246" s="131">
        <f t="shared" si="46"/>
        <v>2610.6091342156415</v>
      </c>
      <c r="J246" s="4">
        <v>1198</v>
      </c>
      <c r="K246" s="4">
        <v>17485</v>
      </c>
      <c r="L246" s="28">
        <f t="shared" si="36"/>
        <v>14595.15859766277</v>
      </c>
      <c r="M246" s="3">
        <v>242</v>
      </c>
    </row>
    <row r="247" spans="1:13" x14ac:dyDescent="0.25">
      <c r="A247" s="11" t="s">
        <v>126</v>
      </c>
      <c r="B247" s="170">
        <v>71</v>
      </c>
      <c r="C247" s="12" t="s">
        <v>27</v>
      </c>
      <c r="D247" s="91">
        <v>132</v>
      </c>
      <c r="E247" s="13">
        <v>2281</v>
      </c>
      <c r="F247" s="128">
        <f t="shared" si="40"/>
        <v>17280.303030303032</v>
      </c>
      <c r="G247" s="130">
        <f t="shared" si="44"/>
        <v>18</v>
      </c>
      <c r="H247" s="130">
        <f t="shared" si="45"/>
        <v>714</v>
      </c>
      <c r="I247" s="131">
        <f t="shared" si="46"/>
        <v>3534.6889952153124</v>
      </c>
      <c r="J247" s="4">
        <v>114</v>
      </c>
      <c r="K247" s="4">
        <v>1567</v>
      </c>
      <c r="L247" s="28">
        <f t="shared" si="36"/>
        <v>13745.614035087719</v>
      </c>
      <c r="M247" s="3">
        <v>243</v>
      </c>
    </row>
    <row r="248" spans="1:13" x14ac:dyDescent="0.25">
      <c r="A248" s="11" t="s">
        <v>126</v>
      </c>
      <c r="B248" s="170">
        <v>72</v>
      </c>
      <c r="C248" s="12" t="s">
        <v>28</v>
      </c>
      <c r="D248" s="91">
        <v>174</v>
      </c>
      <c r="E248" s="13">
        <v>5654</v>
      </c>
      <c r="F248" s="128">
        <f t="shared" si="40"/>
        <v>32494.252873563219</v>
      </c>
      <c r="G248" s="130">
        <f t="shared" si="44"/>
        <v>57</v>
      </c>
      <c r="H248" s="130">
        <f t="shared" si="45"/>
        <v>1788</v>
      </c>
      <c r="I248" s="131">
        <f t="shared" si="46"/>
        <v>-548.48216917182799</v>
      </c>
      <c r="J248" s="4">
        <v>117</v>
      </c>
      <c r="K248" s="4">
        <v>3866</v>
      </c>
      <c r="L248" s="28">
        <f t="shared" si="36"/>
        <v>33042.735042735047</v>
      </c>
      <c r="M248" s="3">
        <v>244</v>
      </c>
    </row>
    <row r="249" spans="1:13" x14ac:dyDescent="0.25">
      <c r="A249" s="148" t="s">
        <v>126</v>
      </c>
      <c r="B249" s="297">
        <v>81</v>
      </c>
      <c r="C249" s="149" t="s">
        <v>29</v>
      </c>
      <c r="D249" s="150">
        <v>1805</v>
      </c>
      <c r="E249" s="74">
        <v>31529</v>
      </c>
      <c r="F249" s="151">
        <f t="shared" si="40"/>
        <v>17467.59002770083</v>
      </c>
      <c r="G249" s="152">
        <f t="shared" si="44"/>
        <v>439</v>
      </c>
      <c r="H249" s="152">
        <f t="shared" si="45"/>
        <v>3580</v>
      </c>
      <c r="I249" s="153">
        <f t="shared" si="46"/>
        <v>-2992.8784935290387</v>
      </c>
      <c r="J249" s="4">
        <v>1366</v>
      </c>
      <c r="K249" s="4">
        <v>27949</v>
      </c>
      <c r="L249" s="28">
        <f t="shared" si="36"/>
        <v>20460.468521229868</v>
      </c>
      <c r="M249" s="3">
        <v>245</v>
      </c>
    </row>
    <row r="250" spans="1:13" x14ac:dyDescent="0.25">
      <c r="A250" s="11" t="s">
        <v>127</v>
      </c>
      <c r="B250" s="170">
        <v>0</v>
      </c>
      <c r="C250" s="12" t="s">
        <v>6</v>
      </c>
      <c r="D250" s="91">
        <v>1298</v>
      </c>
      <c r="E250" s="13">
        <v>49743</v>
      </c>
      <c r="F250" s="128">
        <f t="shared" si="40"/>
        <v>38322.80431432974</v>
      </c>
      <c r="G250" s="130">
        <f t="shared" si="44"/>
        <v>-81</v>
      </c>
      <c r="H250" s="130">
        <f t="shared" si="45"/>
        <v>-5150</v>
      </c>
      <c r="I250" s="131">
        <f t="shared" si="46"/>
        <v>-1483.5771214933266</v>
      </c>
      <c r="J250" s="4">
        <v>1379</v>
      </c>
      <c r="K250" s="4">
        <v>54893</v>
      </c>
      <c r="L250" s="28">
        <f t="shared" si="36"/>
        <v>39806.381435823067</v>
      </c>
      <c r="M250" s="3">
        <v>246</v>
      </c>
    </row>
    <row r="251" spans="1:13" x14ac:dyDescent="0.25">
      <c r="A251" s="11" t="s">
        <v>127</v>
      </c>
      <c r="B251" s="170">
        <v>11</v>
      </c>
      <c r="C251" s="12" t="s">
        <v>7</v>
      </c>
      <c r="D251" s="91">
        <v>27</v>
      </c>
      <c r="E251" s="13">
        <v>820</v>
      </c>
      <c r="F251" s="128">
        <f t="shared" si="40"/>
        <v>30370.370370370369</v>
      </c>
      <c r="G251" s="130">
        <f t="shared" si="44"/>
        <v>2</v>
      </c>
      <c r="H251" s="130">
        <f t="shared" si="45"/>
        <v>338</v>
      </c>
      <c r="I251" s="131">
        <f t="shared" si="46"/>
        <v>11090.370370370369</v>
      </c>
      <c r="J251" s="4">
        <v>25</v>
      </c>
      <c r="K251" s="4">
        <v>482</v>
      </c>
      <c r="L251" s="28">
        <f t="shared" si="36"/>
        <v>19280</v>
      </c>
      <c r="M251" s="3">
        <v>247</v>
      </c>
    </row>
    <row r="252" spans="1:13" x14ac:dyDescent="0.25">
      <c r="A252" s="11" t="s">
        <v>127</v>
      </c>
      <c r="B252" s="170">
        <v>21</v>
      </c>
      <c r="C252" s="12" t="s">
        <v>8</v>
      </c>
      <c r="D252" s="91" t="s">
        <v>10</v>
      </c>
      <c r="E252" s="13" t="s">
        <v>10</v>
      </c>
      <c r="F252" s="133" t="s">
        <v>48</v>
      </c>
      <c r="G252" s="132" t="s">
        <v>48</v>
      </c>
      <c r="H252" s="132" t="s">
        <v>48</v>
      </c>
      <c r="I252" s="133" t="s">
        <v>48</v>
      </c>
      <c r="J252" s="4" t="s">
        <v>10</v>
      </c>
      <c r="K252" s="4" t="s">
        <v>10</v>
      </c>
      <c r="L252" s="28" t="e">
        <f t="shared" si="36"/>
        <v>#VALUE!</v>
      </c>
      <c r="M252" s="3">
        <v>248</v>
      </c>
    </row>
    <row r="253" spans="1:13" x14ac:dyDescent="0.25">
      <c r="A253" s="11" t="s">
        <v>127</v>
      </c>
      <c r="B253" s="170">
        <v>22</v>
      </c>
      <c r="C253" s="12" t="s">
        <v>9</v>
      </c>
      <c r="D253" s="91" t="s">
        <v>10</v>
      </c>
      <c r="E253" s="13" t="s">
        <v>10</v>
      </c>
      <c r="F253" s="133" t="s">
        <v>48</v>
      </c>
      <c r="G253" s="132" t="s">
        <v>48</v>
      </c>
      <c r="H253" s="132" t="s">
        <v>48</v>
      </c>
      <c r="I253" s="133" t="s">
        <v>48</v>
      </c>
      <c r="J253" s="4">
        <v>4</v>
      </c>
      <c r="K253" s="4">
        <v>43</v>
      </c>
      <c r="L253" s="28">
        <f t="shared" si="36"/>
        <v>10750</v>
      </c>
      <c r="M253" s="3">
        <v>249</v>
      </c>
    </row>
    <row r="254" spans="1:13" x14ac:dyDescent="0.25">
      <c r="A254" s="11" t="s">
        <v>127</v>
      </c>
      <c r="B254" s="170">
        <v>23</v>
      </c>
      <c r="C254" s="12" t="s">
        <v>11</v>
      </c>
      <c r="D254" s="91">
        <v>139</v>
      </c>
      <c r="E254" s="13">
        <v>8430</v>
      </c>
      <c r="F254" s="128">
        <f>E254/D254*1000</f>
        <v>60647.482014388486</v>
      </c>
      <c r="G254" s="130">
        <f t="shared" ref="G254:I255" si="47">D254-J254</f>
        <v>-31</v>
      </c>
      <c r="H254" s="130">
        <f t="shared" si="47"/>
        <v>-2610</v>
      </c>
      <c r="I254" s="131">
        <f t="shared" si="47"/>
        <v>-4293.6944561997443</v>
      </c>
      <c r="J254" s="4">
        <v>170</v>
      </c>
      <c r="K254" s="4">
        <v>11040</v>
      </c>
      <c r="L254" s="28">
        <f t="shared" si="36"/>
        <v>64941.176470588231</v>
      </c>
      <c r="M254" s="3">
        <v>250</v>
      </c>
    </row>
    <row r="255" spans="1:13" x14ac:dyDescent="0.25">
      <c r="A255" s="11" t="s">
        <v>127</v>
      </c>
      <c r="B255" s="170" t="s">
        <v>12</v>
      </c>
      <c r="C255" s="12" t="s">
        <v>13</v>
      </c>
      <c r="D255" s="91">
        <v>28</v>
      </c>
      <c r="E255" s="13">
        <v>765</v>
      </c>
      <c r="F255" s="128">
        <f>E255/D255*1000</f>
        <v>27321.428571428572</v>
      </c>
      <c r="G255" s="130">
        <f t="shared" si="47"/>
        <v>-6</v>
      </c>
      <c r="H255" s="130">
        <f t="shared" si="47"/>
        <v>-271</v>
      </c>
      <c r="I255" s="131">
        <f t="shared" si="47"/>
        <v>-3149.1596638655428</v>
      </c>
      <c r="J255" s="4">
        <v>34</v>
      </c>
      <c r="K255" s="4">
        <v>1036</v>
      </c>
      <c r="L255" s="28">
        <f t="shared" si="36"/>
        <v>30470.588235294115</v>
      </c>
      <c r="M255" s="3">
        <v>251</v>
      </c>
    </row>
    <row r="256" spans="1:13" x14ac:dyDescent="0.25">
      <c r="A256" s="11" t="s">
        <v>127</v>
      </c>
      <c r="B256" s="170">
        <v>42</v>
      </c>
      <c r="C256" s="12" t="s">
        <v>14</v>
      </c>
      <c r="D256" s="91" t="s">
        <v>10</v>
      </c>
      <c r="E256" s="13" t="s">
        <v>10</v>
      </c>
      <c r="F256" s="133" t="s">
        <v>48</v>
      </c>
      <c r="G256" s="132" t="s">
        <v>48</v>
      </c>
      <c r="H256" s="132" t="s">
        <v>48</v>
      </c>
      <c r="I256" s="133" t="s">
        <v>48</v>
      </c>
      <c r="J256" s="4">
        <v>21</v>
      </c>
      <c r="K256" s="4">
        <v>3881</v>
      </c>
      <c r="L256" s="28">
        <f t="shared" si="36"/>
        <v>184809.52380952379</v>
      </c>
      <c r="M256" s="3">
        <v>252</v>
      </c>
    </row>
    <row r="257" spans="1:13" x14ac:dyDescent="0.25">
      <c r="A257" s="11" t="s">
        <v>127</v>
      </c>
      <c r="B257" s="170" t="s">
        <v>15</v>
      </c>
      <c r="C257" s="12" t="s">
        <v>16</v>
      </c>
      <c r="D257" s="91">
        <v>109</v>
      </c>
      <c r="E257" s="13">
        <v>3690</v>
      </c>
      <c r="F257" s="128">
        <f t="shared" ref="F257:F290" si="48">E257/D257*1000</f>
        <v>33853.211009174309</v>
      </c>
      <c r="G257" s="130">
        <f t="shared" ref="G257:I258" si="49">D257-J257</f>
        <v>-16</v>
      </c>
      <c r="H257" s="130">
        <f t="shared" si="49"/>
        <v>-87</v>
      </c>
      <c r="I257" s="131">
        <f t="shared" si="49"/>
        <v>3637.2110091743089</v>
      </c>
      <c r="J257" s="4">
        <v>125</v>
      </c>
      <c r="K257" s="4">
        <v>3777</v>
      </c>
      <c r="L257" s="28">
        <f t="shared" si="36"/>
        <v>30216</v>
      </c>
      <c r="M257" s="3">
        <v>253</v>
      </c>
    </row>
    <row r="258" spans="1:13" x14ac:dyDescent="0.25">
      <c r="A258" s="11" t="s">
        <v>127</v>
      </c>
      <c r="B258" s="170" t="s">
        <v>17</v>
      </c>
      <c r="C258" s="12" t="s">
        <v>18</v>
      </c>
      <c r="D258" s="91">
        <v>34</v>
      </c>
      <c r="E258" s="13">
        <v>2085</v>
      </c>
      <c r="F258" s="128">
        <f t="shared" si="48"/>
        <v>61323.529411764706</v>
      </c>
      <c r="G258" s="130">
        <f t="shared" si="49"/>
        <v>-10</v>
      </c>
      <c r="H258" s="130">
        <f t="shared" si="49"/>
        <v>-1908</v>
      </c>
      <c r="I258" s="131">
        <f t="shared" si="49"/>
        <v>-29426.470588235294</v>
      </c>
      <c r="J258" s="4">
        <v>44</v>
      </c>
      <c r="K258" s="4">
        <v>3993</v>
      </c>
      <c r="L258" s="28">
        <f t="shared" si="36"/>
        <v>90750</v>
      </c>
      <c r="M258" s="3">
        <v>254</v>
      </c>
    </row>
    <row r="259" spans="1:13" x14ac:dyDescent="0.25">
      <c r="A259" s="11" t="s">
        <v>127</v>
      </c>
      <c r="B259" s="170">
        <v>51</v>
      </c>
      <c r="C259" s="12" t="s">
        <v>19</v>
      </c>
      <c r="D259" s="91">
        <v>16</v>
      </c>
      <c r="E259" s="13">
        <v>523</v>
      </c>
      <c r="F259" s="128">
        <f t="shared" si="48"/>
        <v>32687.5</v>
      </c>
      <c r="G259" s="132" t="s">
        <v>48</v>
      </c>
      <c r="H259" s="132" t="s">
        <v>48</v>
      </c>
      <c r="I259" s="133" t="s">
        <v>48</v>
      </c>
      <c r="J259" s="4" t="s">
        <v>10</v>
      </c>
      <c r="K259" s="4" t="s">
        <v>10</v>
      </c>
      <c r="L259" s="28" t="e">
        <f t="shared" si="36"/>
        <v>#VALUE!</v>
      </c>
      <c r="M259" s="3">
        <v>255</v>
      </c>
    </row>
    <row r="260" spans="1:13" x14ac:dyDescent="0.25">
      <c r="A260" s="11" t="s">
        <v>127</v>
      </c>
      <c r="B260" s="170">
        <v>52</v>
      </c>
      <c r="C260" s="12" t="s">
        <v>20</v>
      </c>
      <c r="D260" s="91">
        <v>15</v>
      </c>
      <c r="E260" s="13">
        <v>375</v>
      </c>
      <c r="F260" s="128">
        <f t="shared" si="48"/>
        <v>25000</v>
      </c>
      <c r="G260" s="130">
        <f t="shared" ref="G260:G290" si="50">D260-J260</f>
        <v>-9</v>
      </c>
      <c r="H260" s="130">
        <f t="shared" ref="H260:H290" si="51">E260-K260</f>
        <v>-230</v>
      </c>
      <c r="I260" s="131">
        <f t="shared" ref="I260:I290" si="52">F260-L260</f>
        <v>-208.33333333333212</v>
      </c>
      <c r="J260" s="4">
        <v>24</v>
      </c>
      <c r="K260" s="4">
        <v>605</v>
      </c>
      <c r="L260" s="28">
        <f t="shared" si="36"/>
        <v>25208.333333333332</v>
      </c>
      <c r="M260" s="3">
        <v>256</v>
      </c>
    </row>
    <row r="261" spans="1:13" x14ac:dyDescent="0.25">
      <c r="A261" s="11" t="s">
        <v>127</v>
      </c>
      <c r="B261" s="170">
        <v>53</v>
      </c>
      <c r="C261" s="12" t="s">
        <v>21</v>
      </c>
      <c r="D261" s="91">
        <v>105</v>
      </c>
      <c r="E261" s="13">
        <v>6723</v>
      </c>
      <c r="F261" s="128">
        <f t="shared" si="48"/>
        <v>64028.571428571428</v>
      </c>
      <c r="G261" s="130">
        <f t="shared" si="50"/>
        <v>5</v>
      </c>
      <c r="H261" s="130">
        <f t="shared" si="51"/>
        <v>1192</v>
      </c>
      <c r="I261" s="131">
        <f t="shared" si="52"/>
        <v>8718.5714285714275</v>
      </c>
      <c r="J261" s="4">
        <v>100</v>
      </c>
      <c r="K261" s="4">
        <v>5531</v>
      </c>
      <c r="L261" s="28">
        <f t="shared" ref="L261:L324" si="53">K261/J261*1000</f>
        <v>55310</v>
      </c>
      <c r="M261" s="3">
        <v>257</v>
      </c>
    </row>
    <row r="262" spans="1:13" x14ac:dyDescent="0.25">
      <c r="A262" s="11" t="s">
        <v>127</v>
      </c>
      <c r="B262" s="170">
        <v>54</v>
      </c>
      <c r="C262" s="12" t="s">
        <v>22</v>
      </c>
      <c r="D262" s="91">
        <v>190</v>
      </c>
      <c r="E262" s="13">
        <v>6951</v>
      </c>
      <c r="F262" s="128">
        <f t="shared" si="48"/>
        <v>36584.210526315786</v>
      </c>
      <c r="G262" s="130">
        <f t="shared" si="50"/>
        <v>-9</v>
      </c>
      <c r="H262" s="130">
        <f t="shared" si="51"/>
        <v>-131</v>
      </c>
      <c r="I262" s="131">
        <f t="shared" si="52"/>
        <v>996.27082782332582</v>
      </c>
      <c r="J262" s="4">
        <v>199</v>
      </c>
      <c r="K262" s="4">
        <v>7082</v>
      </c>
      <c r="L262" s="28">
        <f t="shared" si="53"/>
        <v>35587.939698492461</v>
      </c>
      <c r="M262" s="3">
        <v>258</v>
      </c>
    </row>
    <row r="263" spans="1:13" ht="25.5" x14ac:dyDescent="0.25">
      <c r="A263" s="11" t="s">
        <v>127</v>
      </c>
      <c r="B263" s="170">
        <v>56</v>
      </c>
      <c r="C263" s="12" t="s">
        <v>24</v>
      </c>
      <c r="D263" s="91">
        <v>102</v>
      </c>
      <c r="E263" s="13">
        <v>1665</v>
      </c>
      <c r="F263" s="128">
        <f t="shared" si="48"/>
        <v>16323.529411764706</v>
      </c>
      <c r="G263" s="130">
        <f t="shared" si="50"/>
        <v>-7</v>
      </c>
      <c r="H263" s="130">
        <f t="shared" si="51"/>
        <v>-159</v>
      </c>
      <c r="I263" s="131">
        <f t="shared" si="52"/>
        <v>-410.41554236373486</v>
      </c>
      <c r="J263" s="4">
        <v>109</v>
      </c>
      <c r="K263" s="4">
        <v>1824</v>
      </c>
      <c r="L263" s="28">
        <f t="shared" si="53"/>
        <v>16733.944954128441</v>
      </c>
      <c r="M263" s="3">
        <v>259</v>
      </c>
    </row>
    <row r="264" spans="1:13" x14ac:dyDescent="0.25">
      <c r="A264" s="11" t="s">
        <v>127</v>
      </c>
      <c r="B264" s="170">
        <v>61</v>
      </c>
      <c r="C264" s="12" t="s">
        <v>25</v>
      </c>
      <c r="D264" s="91">
        <v>48</v>
      </c>
      <c r="E264" s="13">
        <v>409</v>
      </c>
      <c r="F264" s="128">
        <f t="shared" si="48"/>
        <v>8520.8333333333339</v>
      </c>
      <c r="G264" s="130">
        <f t="shared" si="50"/>
        <v>3</v>
      </c>
      <c r="H264" s="130">
        <f t="shared" si="51"/>
        <v>-48</v>
      </c>
      <c r="I264" s="131">
        <f t="shared" si="52"/>
        <v>-1634.7222222222208</v>
      </c>
      <c r="J264" s="4">
        <v>45</v>
      </c>
      <c r="K264" s="4">
        <v>457</v>
      </c>
      <c r="L264" s="28">
        <f t="shared" si="53"/>
        <v>10155.555555555555</v>
      </c>
      <c r="M264" s="3">
        <v>260</v>
      </c>
    </row>
    <row r="265" spans="1:13" x14ac:dyDescent="0.25">
      <c r="A265" s="11" t="s">
        <v>127</v>
      </c>
      <c r="B265" s="170">
        <v>62</v>
      </c>
      <c r="C265" s="12" t="s">
        <v>26</v>
      </c>
      <c r="D265" s="91">
        <v>119</v>
      </c>
      <c r="E265" s="13">
        <v>6307</v>
      </c>
      <c r="F265" s="128">
        <f t="shared" si="48"/>
        <v>53000</v>
      </c>
      <c r="G265" s="130">
        <f t="shared" si="50"/>
        <v>-21</v>
      </c>
      <c r="H265" s="130">
        <f t="shared" si="51"/>
        <v>2504</v>
      </c>
      <c r="I265" s="131">
        <f t="shared" si="52"/>
        <v>25835.714285714286</v>
      </c>
      <c r="J265" s="4">
        <v>140</v>
      </c>
      <c r="K265" s="4">
        <v>3803</v>
      </c>
      <c r="L265" s="28">
        <f t="shared" si="53"/>
        <v>27164.285714285714</v>
      </c>
      <c r="M265" s="3">
        <v>261</v>
      </c>
    </row>
    <row r="266" spans="1:13" x14ac:dyDescent="0.25">
      <c r="A266" s="11" t="s">
        <v>127</v>
      </c>
      <c r="B266" s="170">
        <v>71</v>
      </c>
      <c r="C266" s="12" t="s">
        <v>27</v>
      </c>
      <c r="D266" s="91">
        <v>58</v>
      </c>
      <c r="E266" s="13">
        <v>837</v>
      </c>
      <c r="F266" s="128">
        <f t="shared" si="48"/>
        <v>14431.034482758621</v>
      </c>
      <c r="G266" s="130">
        <f t="shared" si="50"/>
        <v>-14</v>
      </c>
      <c r="H266" s="130">
        <f t="shared" si="51"/>
        <v>-5</v>
      </c>
      <c r="I266" s="131">
        <f t="shared" si="52"/>
        <v>2736.5900383141761</v>
      </c>
      <c r="J266" s="4">
        <v>72</v>
      </c>
      <c r="K266" s="4">
        <v>842</v>
      </c>
      <c r="L266" s="28">
        <f t="shared" si="53"/>
        <v>11694.444444444445</v>
      </c>
      <c r="M266" s="3">
        <v>262</v>
      </c>
    </row>
    <row r="267" spans="1:13" x14ac:dyDescent="0.25">
      <c r="A267" s="11" t="s">
        <v>127</v>
      </c>
      <c r="B267" s="170">
        <v>72</v>
      </c>
      <c r="C267" s="12" t="s">
        <v>28</v>
      </c>
      <c r="D267" s="91">
        <v>34</v>
      </c>
      <c r="E267" s="13">
        <v>2679</v>
      </c>
      <c r="F267" s="128">
        <f t="shared" si="48"/>
        <v>78794.117647058825</v>
      </c>
      <c r="G267" s="130">
        <f t="shared" si="50"/>
        <v>-6</v>
      </c>
      <c r="H267" s="130">
        <f t="shared" si="51"/>
        <v>-587</v>
      </c>
      <c r="I267" s="131">
        <f t="shared" si="52"/>
        <v>-2855.8823529411748</v>
      </c>
      <c r="J267" s="4">
        <v>40</v>
      </c>
      <c r="K267" s="4">
        <v>3266</v>
      </c>
      <c r="L267" s="28">
        <f t="shared" si="53"/>
        <v>81650</v>
      </c>
      <c r="M267" s="3">
        <v>263</v>
      </c>
    </row>
    <row r="268" spans="1:13" x14ac:dyDescent="0.25">
      <c r="A268" s="11" t="s">
        <v>127</v>
      </c>
      <c r="B268" s="170">
        <v>81</v>
      </c>
      <c r="C268" s="12" t="s">
        <v>29</v>
      </c>
      <c r="D268" s="91">
        <v>252</v>
      </c>
      <c r="E268" s="13">
        <v>6063</v>
      </c>
      <c r="F268" s="128">
        <f t="shared" si="48"/>
        <v>24059.523809523809</v>
      </c>
      <c r="G268" s="130">
        <f t="shared" si="50"/>
        <v>40</v>
      </c>
      <c r="H268" s="130">
        <f t="shared" si="51"/>
        <v>-583</v>
      </c>
      <c r="I268" s="131">
        <f t="shared" si="52"/>
        <v>-7289.5327942497752</v>
      </c>
      <c r="J268" s="4">
        <v>212</v>
      </c>
      <c r="K268" s="4">
        <v>6646</v>
      </c>
      <c r="L268" s="28">
        <f t="shared" si="53"/>
        <v>31349.056603773584</v>
      </c>
      <c r="M268" s="3">
        <v>264</v>
      </c>
    </row>
    <row r="269" spans="1:13" x14ac:dyDescent="0.25">
      <c r="A269" s="11" t="s">
        <v>128</v>
      </c>
      <c r="B269" s="170">
        <v>0</v>
      </c>
      <c r="C269" s="12" t="s">
        <v>6</v>
      </c>
      <c r="D269" s="91">
        <v>43515</v>
      </c>
      <c r="E269" s="13">
        <v>2079832</v>
      </c>
      <c r="F269" s="128">
        <f t="shared" si="48"/>
        <v>47795.748592439391</v>
      </c>
      <c r="G269" s="130">
        <f t="shared" si="50"/>
        <v>1110</v>
      </c>
      <c r="H269" s="130">
        <f t="shared" si="51"/>
        <v>78315</v>
      </c>
      <c r="I269" s="131">
        <f t="shared" si="52"/>
        <v>595.72501031464344</v>
      </c>
      <c r="J269" s="4">
        <v>42405</v>
      </c>
      <c r="K269" s="4">
        <v>2001517</v>
      </c>
      <c r="L269" s="28">
        <f t="shared" si="53"/>
        <v>47200.023582124748</v>
      </c>
      <c r="M269" s="3">
        <v>265</v>
      </c>
    </row>
    <row r="270" spans="1:13" x14ac:dyDescent="0.25">
      <c r="A270" s="11" t="s">
        <v>128</v>
      </c>
      <c r="B270" s="170">
        <v>11</v>
      </c>
      <c r="C270" s="12" t="s">
        <v>7</v>
      </c>
      <c r="D270" s="91">
        <v>395</v>
      </c>
      <c r="E270" s="13">
        <v>22289</v>
      </c>
      <c r="F270" s="128">
        <f t="shared" si="48"/>
        <v>56427.848101265823</v>
      </c>
      <c r="G270" s="130">
        <f t="shared" si="50"/>
        <v>52</v>
      </c>
      <c r="H270" s="130">
        <f t="shared" si="51"/>
        <v>-9317</v>
      </c>
      <c r="I270" s="131">
        <f t="shared" si="52"/>
        <v>-35717.92449348636</v>
      </c>
      <c r="J270" s="4">
        <v>343</v>
      </c>
      <c r="K270" s="4">
        <v>31606</v>
      </c>
      <c r="L270" s="28">
        <f t="shared" si="53"/>
        <v>92145.772594752183</v>
      </c>
      <c r="M270" s="3">
        <v>266</v>
      </c>
    </row>
    <row r="271" spans="1:13" x14ac:dyDescent="0.25">
      <c r="A271" s="11" t="s">
        <v>128</v>
      </c>
      <c r="B271" s="170">
        <v>21</v>
      </c>
      <c r="C271" s="12" t="s">
        <v>8</v>
      </c>
      <c r="D271" s="91">
        <v>330</v>
      </c>
      <c r="E271" s="13">
        <v>37773</v>
      </c>
      <c r="F271" s="128">
        <f t="shared" si="48"/>
        <v>114463.63636363637</v>
      </c>
      <c r="G271" s="130">
        <f t="shared" si="50"/>
        <v>33</v>
      </c>
      <c r="H271" s="130">
        <f t="shared" si="51"/>
        <v>4263</v>
      </c>
      <c r="I271" s="131">
        <f t="shared" si="52"/>
        <v>1635.3535353535408</v>
      </c>
      <c r="J271" s="4">
        <v>297</v>
      </c>
      <c r="K271" s="4">
        <v>33510</v>
      </c>
      <c r="L271" s="28">
        <f t="shared" si="53"/>
        <v>112828.28282828283</v>
      </c>
      <c r="M271" s="3">
        <v>267</v>
      </c>
    </row>
    <row r="272" spans="1:13" x14ac:dyDescent="0.25">
      <c r="A272" s="11" t="s">
        <v>128</v>
      </c>
      <c r="B272" s="170">
        <v>22</v>
      </c>
      <c r="C272" s="12" t="s">
        <v>9</v>
      </c>
      <c r="D272" s="91">
        <v>47</v>
      </c>
      <c r="E272" s="13">
        <v>2143</v>
      </c>
      <c r="F272" s="128">
        <f t="shared" si="48"/>
        <v>45595.744680851065</v>
      </c>
      <c r="G272" s="130">
        <f t="shared" si="50"/>
        <v>1</v>
      </c>
      <c r="H272" s="130">
        <f t="shared" si="51"/>
        <v>119</v>
      </c>
      <c r="I272" s="131">
        <f t="shared" si="52"/>
        <v>1595.7446808510649</v>
      </c>
      <c r="J272" s="4">
        <v>46</v>
      </c>
      <c r="K272" s="4">
        <v>2024</v>
      </c>
      <c r="L272" s="28">
        <f t="shared" si="53"/>
        <v>44000</v>
      </c>
      <c r="M272" s="3">
        <v>268</v>
      </c>
    </row>
    <row r="273" spans="1:13" x14ac:dyDescent="0.25">
      <c r="A273" s="11" t="s">
        <v>128</v>
      </c>
      <c r="B273" s="170">
        <v>23</v>
      </c>
      <c r="C273" s="12" t="s">
        <v>11</v>
      </c>
      <c r="D273" s="91">
        <v>3585</v>
      </c>
      <c r="E273" s="13">
        <v>205171</v>
      </c>
      <c r="F273" s="128">
        <f t="shared" si="48"/>
        <v>57230.404463040446</v>
      </c>
      <c r="G273" s="130">
        <f t="shared" si="50"/>
        <v>-849</v>
      </c>
      <c r="H273" s="130">
        <f t="shared" si="51"/>
        <v>-78812</v>
      </c>
      <c r="I273" s="131">
        <f t="shared" si="52"/>
        <v>-6816.2802460258681</v>
      </c>
      <c r="J273" s="4">
        <v>4434</v>
      </c>
      <c r="K273" s="4">
        <v>283983</v>
      </c>
      <c r="L273" s="28">
        <f t="shared" si="53"/>
        <v>64046.684709066314</v>
      </c>
      <c r="M273" s="3">
        <v>269</v>
      </c>
    </row>
    <row r="274" spans="1:13" x14ac:dyDescent="0.25">
      <c r="A274" s="11" t="s">
        <v>128</v>
      </c>
      <c r="B274" s="170" t="s">
        <v>12</v>
      </c>
      <c r="C274" s="12" t="s">
        <v>13</v>
      </c>
      <c r="D274" s="91">
        <v>634</v>
      </c>
      <c r="E274" s="13">
        <v>31567</v>
      </c>
      <c r="F274" s="128">
        <f t="shared" si="48"/>
        <v>49790.220820189279</v>
      </c>
      <c r="G274" s="130">
        <f t="shared" si="50"/>
        <v>30</v>
      </c>
      <c r="H274" s="130">
        <f t="shared" si="51"/>
        <v>833</v>
      </c>
      <c r="I274" s="131">
        <f t="shared" si="52"/>
        <v>-1093.8851400756248</v>
      </c>
      <c r="J274" s="4">
        <v>604</v>
      </c>
      <c r="K274" s="4">
        <v>30734</v>
      </c>
      <c r="L274" s="28">
        <f t="shared" si="53"/>
        <v>50884.105960264904</v>
      </c>
      <c r="M274" s="3">
        <v>270</v>
      </c>
    </row>
    <row r="275" spans="1:13" x14ac:dyDescent="0.25">
      <c r="A275" s="11" t="s">
        <v>128</v>
      </c>
      <c r="B275" s="170">
        <v>42</v>
      </c>
      <c r="C275" s="12" t="s">
        <v>14</v>
      </c>
      <c r="D275" s="91">
        <v>600</v>
      </c>
      <c r="E275" s="13">
        <v>58559</v>
      </c>
      <c r="F275" s="128">
        <f t="shared" si="48"/>
        <v>97598.333333333328</v>
      </c>
      <c r="G275" s="130">
        <f t="shared" si="50"/>
        <v>71</v>
      </c>
      <c r="H275" s="130">
        <f t="shared" si="51"/>
        <v>5149</v>
      </c>
      <c r="I275" s="131">
        <f t="shared" si="52"/>
        <v>-3365.7498424700752</v>
      </c>
      <c r="J275" s="4">
        <v>529</v>
      </c>
      <c r="K275" s="4">
        <v>53410</v>
      </c>
      <c r="L275" s="28">
        <f t="shared" si="53"/>
        <v>100964.0831758034</v>
      </c>
      <c r="M275" s="3">
        <v>271</v>
      </c>
    </row>
    <row r="276" spans="1:13" x14ac:dyDescent="0.25">
      <c r="A276" s="11" t="s">
        <v>128</v>
      </c>
      <c r="B276" s="170" t="s">
        <v>15</v>
      </c>
      <c r="C276" s="12" t="s">
        <v>16</v>
      </c>
      <c r="D276" s="91">
        <v>4293</v>
      </c>
      <c r="E276" s="13">
        <v>175084</v>
      </c>
      <c r="F276" s="128">
        <f t="shared" si="48"/>
        <v>40783.601211274166</v>
      </c>
      <c r="G276" s="130">
        <f t="shared" si="50"/>
        <v>-210</v>
      </c>
      <c r="H276" s="130">
        <f t="shared" si="51"/>
        <v>-38468</v>
      </c>
      <c r="I276" s="131">
        <f t="shared" si="52"/>
        <v>-6640.7825328963881</v>
      </c>
      <c r="J276" s="4">
        <v>4503</v>
      </c>
      <c r="K276" s="4">
        <v>213552</v>
      </c>
      <c r="L276" s="28">
        <f t="shared" si="53"/>
        <v>47424.383744170555</v>
      </c>
      <c r="M276" s="3">
        <v>272</v>
      </c>
    </row>
    <row r="277" spans="1:13" x14ac:dyDescent="0.25">
      <c r="A277" s="11" t="s">
        <v>128</v>
      </c>
      <c r="B277" s="170" t="s">
        <v>17</v>
      </c>
      <c r="C277" s="12" t="s">
        <v>18</v>
      </c>
      <c r="D277" s="91">
        <v>3500</v>
      </c>
      <c r="E277" s="13">
        <v>412602</v>
      </c>
      <c r="F277" s="128">
        <f t="shared" si="48"/>
        <v>117886.28571428572</v>
      </c>
      <c r="G277" s="130">
        <f t="shared" si="50"/>
        <v>-93</v>
      </c>
      <c r="H277" s="130">
        <f t="shared" si="51"/>
        <v>39060</v>
      </c>
      <c r="I277" s="131">
        <f t="shared" si="52"/>
        <v>13922.467178243416</v>
      </c>
      <c r="J277" s="4">
        <v>3593</v>
      </c>
      <c r="K277" s="4">
        <v>373542</v>
      </c>
      <c r="L277" s="28">
        <f t="shared" si="53"/>
        <v>103963.81853604231</v>
      </c>
      <c r="M277" s="3">
        <v>273</v>
      </c>
    </row>
    <row r="278" spans="1:13" x14ac:dyDescent="0.25">
      <c r="A278" s="11" t="s">
        <v>128</v>
      </c>
      <c r="B278" s="170">
        <v>51</v>
      </c>
      <c r="C278" s="12" t="s">
        <v>19</v>
      </c>
      <c r="D278" s="91">
        <v>315</v>
      </c>
      <c r="E278" s="13">
        <v>12554</v>
      </c>
      <c r="F278" s="128">
        <f t="shared" si="48"/>
        <v>39853.968253968254</v>
      </c>
      <c r="G278" s="130">
        <f t="shared" si="50"/>
        <v>-29</v>
      </c>
      <c r="H278" s="130">
        <f t="shared" si="51"/>
        <v>3879</v>
      </c>
      <c r="I278" s="131">
        <f t="shared" si="52"/>
        <v>14635.9449981543</v>
      </c>
      <c r="J278" s="4">
        <v>344</v>
      </c>
      <c r="K278" s="4">
        <v>8675</v>
      </c>
      <c r="L278" s="28">
        <f t="shared" si="53"/>
        <v>25218.023255813954</v>
      </c>
      <c r="M278" s="3">
        <v>274</v>
      </c>
    </row>
    <row r="279" spans="1:13" x14ac:dyDescent="0.25">
      <c r="A279" s="11" t="s">
        <v>128</v>
      </c>
      <c r="B279" s="170">
        <v>52</v>
      </c>
      <c r="C279" s="12" t="s">
        <v>20</v>
      </c>
      <c r="D279" s="91">
        <v>857</v>
      </c>
      <c r="E279" s="13">
        <v>48928</v>
      </c>
      <c r="F279" s="128">
        <f t="shared" si="48"/>
        <v>57092.182030338394</v>
      </c>
      <c r="G279" s="130">
        <f t="shared" si="50"/>
        <v>-185</v>
      </c>
      <c r="H279" s="130">
        <f t="shared" si="51"/>
        <v>-23967</v>
      </c>
      <c r="I279" s="131">
        <f t="shared" si="52"/>
        <v>-12864.631789239334</v>
      </c>
      <c r="J279" s="4">
        <v>1042</v>
      </c>
      <c r="K279" s="4">
        <v>72895</v>
      </c>
      <c r="L279" s="28">
        <f t="shared" si="53"/>
        <v>69956.813819577728</v>
      </c>
      <c r="M279" s="3">
        <v>275</v>
      </c>
    </row>
    <row r="280" spans="1:13" x14ac:dyDescent="0.25">
      <c r="A280" s="11" t="s">
        <v>128</v>
      </c>
      <c r="B280" s="170">
        <v>53</v>
      </c>
      <c r="C280" s="12" t="s">
        <v>21</v>
      </c>
      <c r="D280" s="91">
        <v>3712</v>
      </c>
      <c r="E280" s="13">
        <v>373554</v>
      </c>
      <c r="F280" s="128">
        <f t="shared" si="48"/>
        <v>100634.15948275862</v>
      </c>
      <c r="G280" s="130">
        <f t="shared" si="50"/>
        <v>-137</v>
      </c>
      <c r="H280" s="130">
        <f t="shared" si="51"/>
        <v>111430</v>
      </c>
      <c r="I280" s="131">
        <f t="shared" si="52"/>
        <v>32532.314847788497</v>
      </c>
      <c r="J280" s="4">
        <v>3849</v>
      </c>
      <c r="K280" s="4">
        <v>262124</v>
      </c>
      <c r="L280" s="28">
        <f t="shared" si="53"/>
        <v>68101.844634970126</v>
      </c>
      <c r="M280" s="3">
        <v>276</v>
      </c>
    </row>
    <row r="281" spans="1:13" x14ac:dyDescent="0.25">
      <c r="A281" s="11" t="s">
        <v>128</v>
      </c>
      <c r="B281" s="170">
        <v>54</v>
      </c>
      <c r="C281" s="12" t="s">
        <v>22</v>
      </c>
      <c r="D281" s="91">
        <v>4375</v>
      </c>
      <c r="E281" s="13">
        <v>199640</v>
      </c>
      <c r="F281" s="128">
        <f t="shared" si="48"/>
        <v>45632</v>
      </c>
      <c r="G281" s="130">
        <f t="shared" si="50"/>
        <v>89</v>
      </c>
      <c r="H281" s="130">
        <f t="shared" si="51"/>
        <v>24200</v>
      </c>
      <c r="I281" s="131">
        <f t="shared" si="52"/>
        <v>4698.7288847410164</v>
      </c>
      <c r="J281" s="4">
        <v>4286</v>
      </c>
      <c r="K281" s="4">
        <v>175440</v>
      </c>
      <c r="L281" s="28">
        <f t="shared" si="53"/>
        <v>40933.271115258984</v>
      </c>
      <c r="M281" s="3">
        <v>277</v>
      </c>
    </row>
    <row r="282" spans="1:13" ht="25.5" x14ac:dyDescent="0.25">
      <c r="A282" s="11" t="s">
        <v>128</v>
      </c>
      <c r="B282" s="170">
        <v>56</v>
      </c>
      <c r="C282" s="12" t="s">
        <v>24</v>
      </c>
      <c r="D282" s="91">
        <v>4411</v>
      </c>
      <c r="E282" s="13">
        <v>97365</v>
      </c>
      <c r="F282" s="128">
        <f t="shared" si="48"/>
        <v>22073.22602584448</v>
      </c>
      <c r="G282" s="130">
        <f t="shared" si="50"/>
        <v>577</v>
      </c>
      <c r="H282" s="130">
        <f t="shared" si="51"/>
        <v>16783</v>
      </c>
      <c r="I282" s="131">
        <f t="shared" si="52"/>
        <v>1055.4899799394188</v>
      </c>
      <c r="J282" s="4">
        <v>3834</v>
      </c>
      <c r="K282" s="4">
        <v>80582</v>
      </c>
      <c r="L282" s="28">
        <f t="shared" si="53"/>
        <v>21017.736045905061</v>
      </c>
      <c r="M282" s="3">
        <v>278</v>
      </c>
    </row>
    <row r="283" spans="1:13" x14ac:dyDescent="0.25">
      <c r="A283" s="11" t="s">
        <v>128</v>
      </c>
      <c r="B283" s="170">
        <v>61</v>
      </c>
      <c r="C283" s="12" t="s">
        <v>25</v>
      </c>
      <c r="D283" s="91">
        <v>666</v>
      </c>
      <c r="E283" s="13">
        <v>8981</v>
      </c>
      <c r="F283" s="128">
        <f t="shared" si="48"/>
        <v>13484.984984984985</v>
      </c>
      <c r="G283" s="130">
        <f t="shared" si="50"/>
        <v>43</v>
      </c>
      <c r="H283" s="130">
        <f t="shared" si="51"/>
        <v>1180</v>
      </c>
      <c r="I283" s="131">
        <f t="shared" si="52"/>
        <v>963.31564309092391</v>
      </c>
      <c r="J283" s="4">
        <v>623</v>
      </c>
      <c r="K283" s="4">
        <v>7801</v>
      </c>
      <c r="L283" s="28">
        <f t="shared" si="53"/>
        <v>12521.669341894061</v>
      </c>
      <c r="M283" s="3">
        <v>279</v>
      </c>
    </row>
    <row r="284" spans="1:13" x14ac:dyDescent="0.25">
      <c r="A284" s="11" t="s">
        <v>128</v>
      </c>
      <c r="B284" s="170">
        <v>62</v>
      </c>
      <c r="C284" s="12" t="s">
        <v>26</v>
      </c>
      <c r="D284" s="91">
        <v>5349</v>
      </c>
      <c r="E284" s="13">
        <v>129952</v>
      </c>
      <c r="F284" s="128">
        <f t="shared" si="48"/>
        <v>24294.634511123575</v>
      </c>
      <c r="G284" s="130">
        <f t="shared" si="50"/>
        <v>-247</v>
      </c>
      <c r="H284" s="130">
        <f t="shared" si="51"/>
        <v>3531</v>
      </c>
      <c r="I284" s="131">
        <f t="shared" si="52"/>
        <v>1703.3192859627452</v>
      </c>
      <c r="J284" s="4">
        <v>5596</v>
      </c>
      <c r="K284" s="4">
        <v>126421</v>
      </c>
      <c r="L284" s="28">
        <f t="shared" si="53"/>
        <v>22591.31522516083</v>
      </c>
      <c r="M284" s="3">
        <v>280</v>
      </c>
    </row>
    <row r="285" spans="1:13" x14ac:dyDescent="0.25">
      <c r="A285" s="11" t="s">
        <v>128</v>
      </c>
      <c r="B285" s="170">
        <v>71</v>
      </c>
      <c r="C285" s="12" t="s">
        <v>27</v>
      </c>
      <c r="D285" s="91">
        <v>1406</v>
      </c>
      <c r="E285" s="13">
        <v>24347</v>
      </c>
      <c r="F285" s="128">
        <f t="shared" si="48"/>
        <v>17316.500711237553</v>
      </c>
      <c r="G285" s="130">
        <f t="shared" si="50"/>
        <v>135</v>
      </c>
      <c r="H285" s="130">
        <f t="shared" si="51"/>
        <v>629</v>
      </c>
      <c r="I285" s="131">
        <f t="shared" si="52"/>
        <v>-1344.3962203124065</v>
      </c>
      <c r="J285" s="4">
        <v>1271</v>
      </c>
      <c r="K285" s="4">
        <v>23718</v>
      </c>
      <c r="L285" s="28">
        <f t="shared" si="53"/>
        <v>18660.89693154996</v>
      </c>
      <c r="M285" s="3">
        <v>281</v>
      </c>
    </row>
    <row r="286" spans="1:13" x14ac:dyDescent="0.25">
      <c r="A286" s="11" t="s">
        <v>128</v>
      </c>
      <c r="B286" s="170">
        <v>72</v>
      </c>
      <c r="C286" s="12" t="s">
        <v>28</v>
      </c>
      <c r="D286" s="91">
        <v>590</v>
      </c>
      <c r="E286" s="13">
        <v>29371</v>
      </c>
      <c r="F286" s="128">
        <f t="shared" si="48"/>
        <v>49781.355932203391</v>
      </c>
      <c r="G286" s="130">
        <f t="shared" si="50"/>
        <v>45</v>
      </c>
      <c r="H286" s="130">
        <f t="shared" si="51"/>
        <v>1749</v>
      </c>
      <c r="I286" s="131">
        <f t="shared" si="52"/>
        <v>-901.21287513605785</v>
      </c>
      <c r="J286" s="4">
        <v>545</v>
      </c>
      <c r="K286" s="4">
        <v>27622</v>
      </c>
      <c r="L286" s="28">
        <f t="shared" si="53"/>
        <v>50682.568807339449</v>
      </c>
      <c r="M286" s="3">
        <v>282</v>
      </c>
    </row>
    <row r="287" spans="1:13" x14ac:dyDescent="0.25">
      <c r="A287" s="11" t="s">
        <v>128</v>
      </c>
      <c r="B287" s="170">
        <v>81</v>
      </c>
      <c r="C287" s="12" t="s">
        <v>29</v>
      </c>
      <c r="D287" s="91">
        <v>8450</v>
      </c>
      <c r="E287" s="13">
        <v>209952</v>
      </c>
      <c r="F287" s="128">
        <f t="shared" si="48"/>
        <v>24846.390532544381</v>
      </c>
      <c r="G287" s="130">
        <f t="shared" si="50"/>
        <v>1784</v>
      </c>
      <c r="H287" s="130">
        <f t="shared" si="51"/>
        <v>16074</v>
      </c>
      <c r="I287" s="131">
        <f t="shared" si="52"/>
        <v>-4238.2179283017031</v>
      </c>
      <c r="J287" s="4">
        <v>6666</v>
      </c>
      <c r="K287" s="4">
        <v>193878</v>
      </c>
      <c r="L287" s="28">
        <f t="shared" si="53"/>
        <v>29084.608460846084</v>
      </c>
      <c r="M287" s="3">
        <v>283</v>
      </c>
    </row>
    <row r="288" spans="1:13" x14ac:dyDescent="0.25">
      <c r="A288" s="11" t="s">
        <v>129</v>
      </c>
      <c r="B288" s="170">
        <v>0</v>
      </c>
      <c r="C288" s="12" t="s">
        <v>6</v>
      </c>
      <c r="D288" s="91">
        <v>4180</v>
      </c>
      <c r="E288" s="13">
        <v>170149</v>
      </c>
      <c r="F288" s="128">
        <f t="shared" si="48"/>
        <v>40705.502392344497</v>
      </c>
      <c r="G288" s="130">
        <f t="shared" si="50"/>
        <v>-269</v>
      </c>
      <c r="H288" s="130">
        <f t="shared" si="51"/>
        <v>-69282</v>
      </c>
      <c r="I288" s="131">
        <f t="shared" si="52"/>
        <v>-13111.310374569417</v>
      </c>
      <c r="J288" s="4">
        <v>4449</v>
      </c>
      <c r="K288" s="4">
        <v>239431</v>
      </c>
      <c r="L288" s="28">
        <f t="shared" si="53"/>
        <v>53816.812766913914</v>
      </c>
      <c r="M288" s="3">
        <v>284</v>
      </c>
    </row>
    <row r="289" spans="1:13" x14ac:dyDescent="0.25">
      <c r="A289" s="11" t="s">
        <v>129</v>
      </c>
      <c r="B289" s="170">
        <v>11</v>
      </c>
      <c r="C289" s="12" t="s">
        <v>7</v>
      </c>
      <c r="D289" s="91">
        <v>102</v>
      </c>
      <c r="E289" s="13">
        <v>8275</v>
      </c>
      <c r="F289" s="128">
        <f t="shared" si="48"/>
        <v>81127.450980392154</v>
      </c>
      <c r="G289" s="130">
        <f t="shared" si="50"/>
        <v>0</v>
      </c>
      <c r="H289" s="130">
        <f t="shared" si="51"/>
        <v>-1033</v>
      </c>
      <c r="I289" s="131">
        <f t="shared" si="52"/>
        <v>-10127.450980392154</v>
      </c>
      <c r="J289" s="4">
        <v>102</v>
      </c>
      <c r="K289" s="4">
        <v>9308</v>
      </c>
      <c r="L289" s="28">
        <f t="shared" si="53"/>
        <v>91254.901960784307</v>
      </c>
      <c r="M289" s="3">
        <v>285</v>
      </c>
    </row>
    <row r="290" spans="1:13" x14ac:dyDescent="0.25">
      <c r="A290" s="11" t="s">
        <v>129</v>
      </c>
      <c r="B290" s="170">
        <v>21</v>
      </c>
      <c r="C290" s="12" t="s">
        <v>8</v>
      </c>
      <c r="D290" s="91">
        <v>6</v>
      </c>
      <c r="E290" s="13">
        <v>70</v>
      </c>
      <c r="F290" s="128">
        <f t="shared" si="48"/>
        <v>11666.666666666666</v>
      </c>
      <c r="G290" s="130">
        <f t="shared" si="50"/>
        <v>1</v>
      </c>
      <c r="H290" s="130">
        <f t="shared" si="51"/>
        <v>10</v>
      </c>
      <c r="I290" s="131">
        <f t="shared" si="52"/>
        <v>-333.33333333333394</v>
      </c>
      <c r="J290" s="4">
        <v>5</v>
      </c>
      <c r="K290" s="4">
        <v>60</v>
      </c>
      <c r="L290" s="28">
        <f t="shared" si="53"/>
        <v>12000</v>
      </c>
      <c r="M290" s="3">
        <v>286</v>
      </c>
    </row>
    <row r="291" spans="1:13" x14ac:dyDescent="0.25">
      <c r="A291" s="11" t="s">
        <v>129</v>
      </c>
      <c r="B291" s="170">
        <v>22</v>
      </c>
      <c r="C291" s="12" t="s">
        <v>9</v>
      </c>
      <c r="D291" s="91" t="s">
        <v>10</v>
      </c>
      <c r="E291" s="13" t="s">
        <v>10</v>
      </c>
      <c r="F291" s="133" t="s">
        <v>48</v>
      </c>
      <c r="G291" s="132" t="s">
        <v>48</v>
      </c>
      <c r="H291" s="132" t="s">
        <v>48</v>
      </c>
      <c r="I291" s="133" t="s">
        <v>48</v>
      </c>
      <c r="J291" s="4" t="s">
        <v>10</v>
      </c>
      <c r="K291" s="4" t="s">
        <v>10</v>
      </c>
      <c r="L291" s="28" t="e">
        <f t="shared" si="53"/>
        <v>#VALUE!</v>
      </c>
      <c r="M291" s="3">
        <v>287</v>
      </c>
    </row>
    <row r="292" spans="1:13" x14ac:dyDescent="0.25">
      <c r="A292" s="11" t="s">
        <v>129</v>
      </c>
      <c r="B292" s="170">
        <v>23</v>
      </c>
      <c r="C292" s="12" t="s">
        <v>11</v>
      </c>
      <c r="D292" s="91">
        <v>255</v>
      </c>
      <c r="E292" s="13">
        <v>14727</v>
      </c>
      <c r="F292" s="128">
        <f t="shared" ref="F292:F308" si="54">E292/D292*1000</f>
        <v>57752.941176470587</v>
      </c>
      <c r="G292" s="130">
        <f t="shared" ref="G292:G303" si="55">D292-J292</f>
        <v>-82</v>
      </c>
      <c r="H292" s="130">
        <f t="shared" ref="H292:H303" si="56">E292-K292</f>
        <v>-4026</v>
      </c>
      <c r="I292" s="131">
        <f t="shared" ref="I292:I303" si="57">F292-L292</f>
        <v>2106.0569034735527</v>
      </c>
      <c r="J292" s="4">
        <v>337</v>
      </c>
      <c r="K292" s="4">
        <v>18753</v>
      </c>
      <c r="L292" s="28">
        <f t="shared" si="53"/>
        <v>55646.884272997035</v>
      </c>
      <c r="M292" s="3">
        <v>288</v>
      </c>
    </row>
    <row r="293" spans="1:13" x14ac:dyDescent="0.25">
      <c r="A293" s="11" t="s">
        <v>129</v>
      </c>
      <c r="B293" s="170" t="s">
        <v>12</v>
      </c>
      <c r="C293" s="12" t="s">
        <v>13</v>
      </c>
      <c r="D293" s="91">
        <v>57</v>
      </c>
      <c r="E293" s="13">
        <v>1971</v>
      </c>
      <c r="F293" s="128">
        <f t="shared" si="54"/>
        <v>34578.947368421053</v>
      </c>
      <c r="G293" s="130">
        <f t="shared" si="55"/>
        <v>-6</v>
      </c>
      <c r="H293" s="130">
        <f t="shared" si="56"/>
        <v>-4138</v>
      </c>
      <c r="I293" s="131">
        <f t="shared" si="57"/>
        <v>-62389.306599832911</v>
      </c>
      <c r="J293" s="4">
        <v>63</v>
      </c>
      <c r="K293" s="4">
        <v>6109</v>
      </c>
      <c r="L293" s="28">
        <f t="shared" si="53"/>
        <v>96968.253968253965</v>
      </c>
      <c r="M293" s="3">
        <v>289</v>
      </c>
    </row>
    <row r="294" spans="1:13" x14ac:dyDescent="0.25">
      <c r="A294" s="11" t="s">
        <v>129</v>
      </c>
      <c r="B294" s="170">
        <v>42</v>
      </c>
      <c r="C294" s="12" t="s">
        <v>14</v>
      </c>
      <c r="D294" s="91">
        <v>52</v>
      </c>
      <c r="E294" s="13">
        <v>4527</v>
      </c>
      <c r="F294" s="128">
        <f t="shared" si="54"/>
        <v>87057.692307692312</v>
      </c>
      <c r="G294" s="130">
        <f t="shared" si="55"/>
        <v>0</v>
      </c>
      <c r="H294" s="130">
        <f t="shared" si="56"/>
        <v>3039</v>
      </c>
      <c r="I294" s="131">
        <f t="shared" si="57"/>
        <v>58442.307692307695</v>
      </c>
      <c r="J294" s="4">
        <v>52</v>
      </c>
      <c r="K294" s="4">
        <v>1488</v>
      </c>
      <c r="L294" s="28">
        <f t="shared" si="53"/>
        <v>28615.384615384617</v>
      </c>
      <c r="M294" s="3">
        <v>290</v>
      </c>
    </row>
    <row r="295" spans="1:13" x14ac:dyDescent="0.25">
      <c r="A295" s="11" t="s">
        <v>129</v>
      </c>
      <c r="B295" s="170" t="s">
        <v>15</v>
      </c>
      <c r="C295" s="12" t="s">
        <v>16</v>
      </c>
      <c r="D295" s="91">
        <v>461</v>
      </c>
      <c r="E295" s="13">
        <v>19379</v>
      </c>
      <c r="F295" s="128">
        <f t="shared" si="54"/>
        <v>42036.876355748376</v>
      </c>
      <c r="G295" s="130">
        <f t="shared" si="55"/>
        <v>-49</v>
      </c>
      <c r="H295" s="130">
        <f t="shared" si="56"/>
        <v>-3706</v>
      </c>
      <c r="I295" s="131">
        <f t="shared" si="57"/>
        <v>-3227.8295266045679</v>
      </c>
      <c r="J295" s="4">
        <v>510</v>
      </c>
      <c r="K295" s="4">
        <v>23085</v>
      </c>
      <c r="L295" s="28">
        <f t="shared" si="53"/>
        <v>45264.705882352944</v>
      </c>
      <c r="M295" s="3">
        <v>291</v>
      </c>
    </row>
    <row r="296" spans="1:13" x14ac:dyDescent="0.25">
      <c r="A296" s="11" t="s">
        <v>129</v>
      </c>
      <c r="B296" s="170" t="s">
        <v>17</v>
      </c>
      <c r="C296" s="12" t="s">
        <v>18</v>
      </c>
      <c r="D296" s="91">
        <v>298</v>
      </c>
      <c r="E296" s="13">
        <v>29523</v>
      </c>
      <c r="F296" s="128">
        <f t="shared" si="54"/>
        <v>99070.469798657708</v>
      </c>
      <c r="G296" s="130">
        <f t="shared" si="55"/>
        <v>-63</v>
      </c>
      <c r="H296" s="130">
        <f t="shared" si="56"/>
        <v>-14636</v>
      </c>
      <c r="I296" s="131">
        <f t="shared" si="57"/>
        <v>-23253.629924333974</v>
      </c>
      <c r="J296" s="4">
        <v>361</v>
      </c>
      <c r="K296" s="4">
        <v>44159</v>
      </c>
      <c r="L296" s="28">
        <f t="shared" si="53"/>
        <v>122324.09972299168</v>
      </c>
      <c r="M296" s="3">
        <v>292</v>
      </c>
    </row>
    <row r="297" spans="1:13" x14ac:dyDescent="0.25">
      <c r="A297" s="11" t="s">
        <v>129</v>
      </c>
      <c r="B297" s="170">
        <v>51</v>
      </c>
      <c r="C297" s="12" t="s">
        <v>19</v>
      </c>
      <c r="D297" s="91">
        <v>24</v>
      </c>
      <c r="E297" s="13">
        <v>287</v>
      </c>
      <c r="F297" s="128">
        <f t="shared" si="54"/>
        <v>11958.333333333334</v>
      </c>
      <c r="G297" s="130">
        <f t="shared" si="55"/>
        <v>-1</v>
      </c>
      <c r="H297" s="130">
        <f t="shared" si="56"/>
        <v>-34</v>
      </c>
      <c r="I297" s="131">
        <f t="shared" si="57"/>
        <v>-881.66666666666606</v>
      </c>
      <c r="J297" s="4">
        <v>25</v>
      </c>
      <c r="K297" s="4">
        <v>321</v>
      </c>
      <c r="L297" s="28">
        <f t="shared" si="53"/>
        <v>12840</v>
      </c>
      <c r="M297" s="3">
        <v>293</v>
      </c>
    </row>
    <row r="298" spans="1:13" x14ac:dyDescent="0.25">
      <c r="A298" s="11" t="s">
        <v>129</v>
      </c>
      <c r="B298" s="170">
        <v>52</v>
      </c>
      <c r="C298" s="12" t="s">
        <v>20</v>
      </c>
      <c r="D298" s="91">
        <v>66</v>
      </c>
      <c r="E298" s="13">
        <v>2601</v>
      </c>
      <c r="F298" s="128">
        <f t="shared" si="54"/>
        <v>39409.090909090904</v>
      </c>
      <c r="G298" s="130">
        <f t="shared" si="55"/>
        <v>-39</v>
      </c>
      <c r="H298" s="130">
        <f t="shared" si="56"/>
        <v>-1975</v>
      </c>
      <c r="I298" s="131">
        <f t="shared" si="57"/>
        <v>-4171.8614718614772</v>
      </c>
      <c r="J298" s="4">
        <v>105</v>
      </c>
      <c r="K298" s="4">
        <v>4576</v>
      </c>
      <c r="L298" s="28">
        <f t="shared" si="53"/>
        <v>43580.952380952382</v>
      </c>
      <c r="M298" s="3">
        <v>294</v>
      </c>
    </row>
    <row r="299" spans="1:13" x14ac:dyDescent="0.25">
      <c r="A299" s="11" t="s">
        <v>129</v>
      </c>
      <c r="B299" s="170">
        <v>53</v>
      </c>
      <c r="C299" s="12" t="s">
        <v>21</v>
      </c>
      <c r="D299" s="91">
        <v>346</v>
      </c>
      <c r="E299" s="13">
        <v>24647</v>
      </c>
      <c r="F299" s="128">
        <f t="shared" si="54"/>
        <v>71234.104046242777</v>
      </c>
      <c r="G299" s="130">
        <f t="shared" si="55"/>
        <v>18</v>
      </c>
      <c r="H299" s="130">
        <f t="shared" si="56"/>
        <v>6957</v>
      </c>
      <c r="I299" s="131">
        <f t="shared" si="57"/>
        <v>17301.177216974487</v>
      </c>
      <c r="J299" s="4">
        <v>328</v>
      </c>
      <c r="K299" s="4">
        <v>17690</v>
      </c>
      <c r="L299" s="28">
        <f t="shared" si="53"/>
        <v>53932.92682926829</v>
      </c>
      <c r="M299" s="3">
        <v>295</v>
      </c>
    </row>
    <row r="300" spans="1:13" x14ac:dyDescent="0.25">
      <c r="A300" s="11" t="s">
        <v>129</v>
      </c>
      <c r="B300" s="170">
        <v>54</v>
      </c>
      <c r="C300" s="12" t="s">
        <v>22</v>
      </c>
      <c r="D300" s="91">
        <v>372</v>
      </c>
      <c r="E300" s="13">
        <v>11614</v>
      </c>
      <c r="F300" s="128">
        <f t="shared" si="54"/>
        <v>31220.430107526881</v>
      </c>
      <c r="G300" s="130">
        <f t="shared" si="55"/>
        <v>3</v>
      </c>
      <c r="H300" s="130">
        <f t="shared" si="56"/>
        <v>-1373</v>
      </c>
      <c r="I300" s="131">
        <f t="shared" si="57"/>
        <v>-3974.691843692628</v>
      </c>
      <c r="J300" s="4">
        <v>369</v>
      </c>
      <c r="K300" s="4">
        <v>12987</v>
      </c>
      <c r="L300" s="28">
        <f t="shared" si="53"/>
        <v>35195.121951219509</v>
      </c>
      <c r="M300" s="3">
        <v>296</v>
      </c>
    </row>
    <row r="301" spans="1:13" ht="25.5" x14ac:dyDescent="0.25">
      <c r="A301" s="11" t="s">
        <v>129</v>
      </c>
      <c r="B301" s="170">
        <v>56</v>
      </c>
      <c r="C301" s="12" t="s">
        <v>24</v>
      </c>
      <c r="D301" s="91">
        <v>417</v>
      </c>
      <c r="E301" s="13">
        <v>7522</v>
      </c>
      <c r="F301" s="128">
        <f t="shared" si="54"/>
        <v>18038.369304556356</v>
      </c>
      <c r="G301" s="130">
        <f t="shared" si="55"/>
        <v>12</v>
      </c>
      <c r="H301" s="130">
        <f t="shared" si="56"/>
        <v>-2666</v>
      </c>
      <c r="I301" s="131">
        <f t="shared" si="57"/>
        <v>-7117.1862509991988</v>
      </c>
      <c r="J301" s="4">
        <v>405</v>
      </c>
      <c r="K301" s="4">
        <v>10188</v>
      </c>
      <c r="L301" s="28">
        <f t="shared" si="53"/>
        <v>25155.555555555555</v>
      </c>
      <c r="M301" s="3">
        <v>297</v>
      </c>
    </row>
    <row r="302" spans="1:13" x14ac:dyDescent="0.25">
      <c r="A302" s="11" t="s">
        <v>129</v>
      </c>
      <c r="B302" s="170">
        <v>61</v>
      </c>
      <c r="C302" s="12" t="s">
        <v>25</v>
      </c>
      <c r="D302" s="91">
        <v>73</v>
      </c>
      <c r="E302" s="13">
        <v>790</v>
      </c>
      <c r="F302" s="128">
        <f t="shared" si="54"/>
        <v>10821.917808219177</v>
      </c>
      <c r="G302" s="130">
        <f t="shared" si="55"/>
        <v>3</v>
      </c>
      <c r="H302" s="130">
        <f t="shared" si="56"/>
        <v>304</v>
      </c>
      <c r="I302" s="131">
        <f t="shared" si="57"/>
        <v>3879.0606653620343</v>
      </c>
      <c r="J302" s="4">
        <v>70</v>
      </c>
      <c r="K302" s="4">
        <v>486</v>
      </c>
      <c r="L302" s="28">
        <f t="shared" si="53"/>
        <v>6942.8571428571431</v>
      </c>
      <c r="M302" s="3">
        <v>298</v>
      </c>
    </row>
    <row r="303" spans="1:13" x14ac:dyDescent="0.25">
      <c r="A303" s="11" t="s">
        <v>129</v>
      </c>
      <c r="B303" s="170">
        <v>62</v>
      </c>
      <c r="C303" s="12" t="s">
        <v>26</v>
      </c>
      <c r="D303" s="91">
        <v>612</v>
      </c>
      <c r="E303" s="13">
        <v>15279</v>
      </c>
      <c r="F303" s="128">
        <f t="shared" si="54"/>
        <v>24965.686274509804</v>
      </c>
      <c r="G303" s="130">
        <f t="shared" si="55"/>
        <v>-97</v>
      </c>
      <c r="H303" s="130">
        <f t="shared" si="56"/>
        <v>-1827</v>
      </c>
      <c r="I303" s="131">
        <f t="shared" si="57"/>
        <v>838.7469233109332</v>
      </c>
      <c r="J303" s="4">
        <v>709</v>
      </c>
      <c r="K303" s="4">
        <v>17106</v>
      </c>
      <c r="L303" s="28">
        <f t="shared" si="53"/>
        <v>24126.939351198871</v>
      </c>
      <c r="M303" s="3">
        <v>299</v>
      </c>
    </row>
    <row r="304" spans="1:13" x14ac:dyDescent="0.25">
      <c r="A304" s="11" t="s">
        <v>129</v>
      </c>
      <c r="B304" s="170">
        <v>71</v>
      </c>
      <c r="C304" s="12" t="s">
        <v>27</v>
      </c>
      <c r="D304" s="91">
        <v>134</v>
      </c>
      <c r="E304" s="13">
        <v>2319</v>
      </c>
      <c r="F304" s="128">
        <f t="shared" si="54"/>
        <v>17305.970149253732</v>
      </c>
      <c r="G304" s="132" t="s">
        <v>48</v>
      </c>
      <c r="H304" s="132" t="s">
        <v>48</v>
      </c>
      <c r="I304" s="133" t="s">
        <v>48</v>
      </c>
      <c r="J304" s="4" t="s">
        <v>10</v>
      </c>
      <c r="K304" s="4" t="s">
        <v>10</v>
      </c>
      <c r="L304" s="28" t="e">
        <f t="shared" si="53"/>
        <v>#VALUE!</v>
      </c>
      <c r="M304" s="3">
        <v>300</v>
      </c>
    </row>
    <row r="305" spans="1:13" x14ac:dyDescent="0.25">
      <c r="A305" s="11" t="s">
        <v>129</v>
      </c>
      <c r="B305" s="170">
        <v>72</v>
      </c>
      <c r="C305" s="12" t="s">
        <v>28</v>
      </c>
      <c r="D305" s="91">
        <v>61</v>
      </c>
      <c r="E305" s="13">
        <v>3173</v>
      </c>
      <c r="F305" s="128">
        <f t="shared" si="54"/>
        <v>52016.393442622946</v>
      </c>
      <c r="G305" s="130">
        <f t="shared" ref="G305:I308" si="58">D305-J305</f>
        <v>-18</v>
      </c>
      <c r="H305" s="130">
        <f t="shared" si="58"/>
        <v>-1903</v>
      </c>
      <c r="I305" s="131">
        <f t="shared" si="58"/>
        <v>-12236.77111433907</v>
      </c>
      <c r="J305" s="4">
        <v>79</v>
      </c>
      <c r="K305" s="4">
        <v>5076</v>
      </c>
      <c r="L305" s="28">
        <f t="shared" si="53"/>
        <v>64253.164556962016</v>
      </c>
      <c r="M305" s="3">
        <v>301</v>
      </c>
    </row>
    <row r="306" spans="1:13" x14ac:dyDescent="0.25">
      <c r="A306" s="11" t="s">
        <v>129</v>
      </c>
      <c r="B306" s="170">
        <v>81</v>
      </c>
      <c r="C306" s="12" t="s">
        <v>29</v>
      </c>
      <c r="D306" s="91">
        <v>843</v>
      </c>
      <c r="E306" s="13">
        <v>22601</v>
      </c>
      <c r="F306" s="128">
        <f t="shared" si="54"/>
        <v>26810.201660735471</v>
      </c>
      <c r="G306" s="130">
        <f t="shared" si="58"/>
        <v>44</v>
      </c>
      <c r="H306" s="130">
        <f t="shared" si="58"/>
        <v>-1081</v>
      </c>
      <c r="I306" s="131">
        <f t="shared" si="58"/>
        <v>-2829.3477760605238</v>
      </c>
      <c r="J306" s="4">
        <v>799</v>
      </c>
      <c r="K306" s="4">
        <v>23682</v>
      </c>
      <c r="L306" s="28">
        <f t="shared" si="53"/>
        <v>29639.549436795995</v>
      </c>
      <c r="M306" s="3">
        <v>302</v>
      </c>
    </row>
    <row r="307" spans="1:13" x14ac:dyDescent="0.25">
      <c r="A307" s="11" t="s">
        <v>130</v>
      </c>
      <c r="B307" s="170">
        <v>0</v>
      </c>
      <c r="C307" s="12" t="s">
        <v>6</v>
      </c>
      <c r="D307" s="91">
        <v>3929</v>
      </c>
      <c r="E307" s="13">
        <v>145050</v>
      </c>
      <c r="F307" s="128">
        <f t="shared" si="54"/>
        <v>36917.790786459664</v>
      </c>
      <c r="G307" s="130">
        <f t="shared" si="58"/>
        <v>-462</v>
      </c>
      <c r="H307" s="130">
        <f t="shared" si="58"/>
        <v>-23076</v>
      </c>
      <c r="I307" s="131">
        <f t="shared" si="58"/>
        <v>-1370.9817027227546</v>
      </c>
      <c r="J307" s="4">
        <v>4391</v>
      </c>
      <c r="K307" s="4">
        <v>168126</v>
      </c>
      <c r="L307" s="28">
        <f t="shared" si="53"/>
        <v>38288.772489182418</v>
      </c>
      <c r="M307" s="3">
        <v>303</v>
      </c>
    </row>
    <row r="308" spans="1:13" x14ac:dyDescent="0.25">
      <c r="A308" s="11" t="s">
        <v>130</v>
      </c>
      <c r="B308" s="170">
        <v>11</v>
      </c>
      <c r="C308" s="12" t="s">
        <v>7</v>
      </c>
      <c r="D308" s="91">
        <v>81</v>
      </c>
      <c r="E308" s="13">
        <v>3205</v>
      </c>
      <c r="F308" s="128">
        <f t="shared" si="54"/>
        <v>39567.9012345679</v>
      </c>
      <c r="G308" s="130">
        <f t="shared" si="58"/>
        <v>8</v>
      </c>
      <c r="H308" s="130">
        <f t="shared" si="58"/>
        <v>0</v>
      </c>
      <c r="I308" s="131">
        <f t="shared" si="58"/>
        <v>-4336.2083544732013</v>
      </c>
      <c r="J308" s="4">
        <v>73</v>
      </c>
      <c r="K308" s="4">
        <v>3205</v>
      </c>
      <c r="L308" s="28">
        <f t="shared" si="53"/>
        <v>43904.109589041102</v>
      </c>
      <c r="M308" s="3">
        <v>304</v>
      </c>
    </row>
    <row r="309" spans="1:13" x14ac:dyDescent="0.25">
      <c r="A309" s="11" t="s">
        <v>130</v>
      </c>
      <c r="B309" s="170">
        <v>21</v>
      </c>
      <c r="C309" s="12" t="s">
        <v>8</v>
      </c>
      <c r="D309" s="91" t="s">
        <v>10</v>
      </c>
      <c r="E309" s="13" t="s">
        <v>10</v>
      </c>
      <c r="F309" s="133" t="s">
        <v>48</v>
      </c>
      <c r="G309" s="132" t="s">
        <v>48</v>
      </c>
      <c r="H309" s="132" t="s">
        <v>48</v>
      </c>
      <c r="I309" s="133" t="s">
        <v>48</v>
      </c>
      <c r="J309" s="4">
        <v>4</v>
      </c>
      <c r="K309" s="4">
        <v>43</v>
      </c>
      <c r="L309" s="28">
        <f t="shared" si="53"/>
        <v>10750</v>
      </c>
      <c r="M309" s="3">
        <v>305</v>
      </c>
    </row>
    <row r="310" spans="1:13" x14ac:dyDescent="0.25">
      <c r="A310" s="11" t="s">
        <v>130</v>
      </c>
      <c r="B310" s="170">
        <v>22</v>
      </c>
      <c r="C310" s="12" t="s">
        <v>9</v>
      </c>
      <c r="D310" s="91">
        <v>9</v>
      </c>
      <c r="E310" s="13">
        <v>328</v>
      </c>
      <c r="F310" s="128">
        <f t="shared" ref="F310:F327" si="59">E310/D310*1000</f>
        <v>36444.444444444445</v>
      </c>
      <c r="G310" s="130">
        <f t="shared" ref="G310:G327" si="60">D310-J310</f>
        <v>2</v>
      </c>
      <c r="H310" s="130">
        <f t="shared" ref="H310:H327" si="61">E310-K310</f>
        <v>229</v>
      </c>
      <c r="I310" s="131">
        <f t="shared" ref="I310:I327" si="62">F310-L310</f>
        <v>22301.5873015873</v>
      </c>
      <c r="J310" s="4">
        <v>7</v>
      </c>
      <c r="K310" s="4">
        <v>99</v>
      </c>
      <c r="L310" s="28">
        <f t="shared" si="53"/>
        <v>14142.857142857143</v>
      </c>
      <c r="M310" s="3">
        <v>306</v>
      </c>
    </row>
    <row r="311" spans="1:13" x14ac:dyDescent="0.25">
      <c r="A311" s="11" t="s">
        <v>130</v>
      </c>
      <c r="B311" s="170">
        <v>23</v>
      </c>
      <c r="C311" s="12" t="s">
        <v>11</v>
      </c>
      <c r="D311" s="91">
        <v>560</v>
      </c>
      <c r="E311" s="13">
        <v>25188</v>
      </c>
      <c r="F311" s="128">
        <f t="shared" si="59"/>
        <v>44978.571428571428</v>
      </c>
      <c r="G311" s="130">
        <f t="shared" si="60"/>
        <v>-143</v>
      </c>
      <c r="H311" s="130">
        <f t="shared" si="61"/>
        <v>-15789</v>
      </c>
      <c r="I311" s="131">
        <f t="shared" si="62"/>
        <v>-13310.191018085752</v>
      </c>
      <c r="J311" s="4">
        <v>703</v>
      </c>
      <c r="K311" s="4">
        <v>40977</v>
      </c>
      <c r="L311" s="28">
        <f t="shared" si="53"/>
        <v>58288.76244665718</v>
      </c>
      <c r="M311" s="3">
        <v>307</v>
      </c>
    </row>
    <row r="312" spans="1:13" x14ac:dyDescent="0.25">
      <c r="A312" s="11" t="s">
        <v>130</v>
      </c>
      <c r="B312" s="170" t="s">
        <v>12</v>
      </c>
      <c r="C312" s="12" t="s">
        <v>13</v>
      </c>
      <c r="D312" s="91">
        <v>102</v>
      </c>
      <c r="E312" s="13">
        <v>4255</v>
      </c>
      <c r="F312" s="128">
        <f t="shared" si="59"/>
        <v>41715.686274509804</v>
      </c>
      <c r="G312" s="130">
        <f t="shared" si="60"/>
        <v>13</v>
      </c>
      <c r="H312" s="130">
        <f t="shared" si="61"/>
        <v>-447</v>
      </c>
      <c r="I312" s="131">
        <f t="shared" si="62"/>
        <v>-11115.774399647504</v>
      </c>
      <c r="J312" s="4">
        <v>89</v>
      </c>
      <c r="K312" s="4">
        <v>4702</v>
      </c>
      <c r="L312" s="28">
        <f t="shared" si="53"/>
        <v>52831.460674157308</v>
      </c>
      <c r="M312" s="3">
        <v>308</v>
      </c>
    </row>
    <row r="313" spans="1:13" x14ac:dyDescent="0.25">
      <c r="A313" s="11" t="s">
        <v>130</v>
      </c>
      <c r="B313" s="170">
        <v>42</v>
      </c>
      <c r="C313" s="12" t="s">
        <v>14</v>
      </c>
      <c r="D313" s="91">
        <v>46</v>
      </c>
      <c r="E313" s="13">
        <v>3741</v>
      </c>
      <c r="F313" s="128">
        <f t="shared" si="59"/>
        <v>81326.086956521729</v>
      </c>
      <c r="G313" s="130">
        <f t="shared" si="60"/>
        <v>-22</v>
      </c>
      <c r="H313" s="130">
        <f t="shared" si="61"/>
        <v>-280</v>
      </c>
      <c r="I313" s="131">
        <f t="shared" si="62"/>
        <v>22193.734015345261</v>
      </c>
      <c r="J313" s="4">
        <v>68</v>
      </c>
      <c r="K313" s="4">
        <v>4021</v>
      </c>
      <c r="L313" s="28">
        <f t="shared" si="53"/>
        <v>59132.352941176468</v>
      </c>
      <c r="M313" s="3">
        <v>309</v>
      </c>
    </row>
    <row r="314" spans="1:13" x14ac:dyDescent="0.25">
      <c r="A314" s="11" t="s">
        <v>130</v>
      </c>
      <c r="B314" s="170" t="s">
        <v>15</v>
      </c>
      <c r="C314" s="12" t="s">
        <v>16</v>
      </c>
      <c r="D314" s="91">
        <v>351</v>
      </c>
      <c r="E314" s="13">
        <v>16324</v>
      </c>
      <c r="F314" s="128">
        <f t="shared" si="59"/>
        <v>46507.122507122513</v>
      </c>
      <c r="G314" s="130">
        <f t="shared" si="60"/>
        <v>-53</v>
      </c>
      <c r="H314" s="130">
        <f t="shared" si="61"/>
        <v>-4400</v>
      </c>
      <c r="I314" s="131">
        <f t="shared" si="62"/>
        <v>-4789.9071958477871</v>
      </c>
      <c r="J314" s="4">
        <v>404</v>
      </c>
      <c r="K314" s="4">
        <v>20724</v>
      </c>
      <c r="L314" s="28">
        <f t="shared" si="53"/>
        <v>51297.0297029703</v>
      </c>
      <c r="M314" s="3">
        <v>310</v>
      </c>
    </row>
    <row r="315" spans="1:13" x14ac:dyDescent="0.25">
      <c r="A315" s="11" t="s">
        <v>130</v>
      </c>
      <c r="B315" s="170" t="s">
        <v>17</v>
      </c>
      <c r="C315" s="12" t="s">
        <v>18</v>
      </c>
      <c r="D315" s="91">
        <v>104</v>
      </c>
      <c r="E315" s="13">
        <v>4960</v>
      </c>
      <c r="F315" s="128">
        <f t="shared" si="59"/>
        <v>47692.307692307695</v>
      </c>
      <c r="G315" s="130">
        <f t="shared" si="60"/>
        <v>-36</v>
      </c>
      <c r="H315" s="130">
        <f t="shared" si="61"/>
        <v>-2578</v>
      </c>
      <c r="I315" s="131">
        <f t="shared" si="62"/>
        <v>-6150.5494505494498</v>
      </c>
      <c r="J315" s="4">
        <v>140</v>
      </c>
      <c r="K315" s="4">
        <v>7538</v>
      </c>
      <c r="L315" s="28">
        <f t="shared" si="53"/>
        <v>53842.857142857145</v>
      </c>
      <c r="M315" s="3">
        <v>311</v>
      </c>
    </row>
    <row r="316" spans="1:13" x14ac:dyDescent="0.25">
      <c r="A316" s="11" t="s">
        <v>130</v>
      </c>
      <c r="B316" s="170">
        <v>51</v>
      </c>
      <c r="C316" s="12" t="s">
        <v>19</v>
      </c>
      <c r="D316" s="91">
        <v>53</v>
      </c>
      <c r="E316" s="13">
        <v>1582</v>
      </c>
      <c r="F316" s="128">
        <f t="shared" si="59"/>
        <v>29849.056603773584</v>
      </c>
      <c r="G316" s="130">
        <f t="shared" si="60"/>
        <v>2</v>
      </c>
      <c r="H316" s="130">
        <f t="shared" si="61"/>
        <v>-480</v>
      </c>
      <c r="I316" s="131">
        <f t="shared" si="62"/>
        <v>-10582.315945246024</v>
      </c>
      <c r="J316" s="4">
        <v>51</v>
      </c>
      <c r="K316" s="4">
        <v>2062</v>
      </c>
      <c r="L316" s="28">
        <f t="shared" si="53"/>
        <v>40431.372549019608</v>
      </c>
      <c r="M316" s="3">
        <v>312</v>
      </c>
    </row>
    <row r="317" spans="1:13" x14ac:dyDescent="0.25">
      <c r="A317" s="11" t="s">
        <v>130</v>
      </c>
      <c r="B317" s="170">
        <v>52</v>
      </c>
      <c r="C317" s="12" t="s">
        <v>20</v>
      </c>
      <c r="D317" s="91">
        <v>66</v>
      </c>
      <c r="E317" s="13">
        <v>3013</v>
      </c>
      <c r="F317" s="128">
        <f t="shared" si="59"/>
        <v>45651.515151515152</v>
      </c>
      <c r="G317" s="130">
        <f t="shared" si="60"/>
        <v>-15</v>
      </c>
      <c r="H317" s="130">
        <f t="shared" si="61"/>
        <v>-193</v>
      </c>
      <c r="I317" s="131">
        <f t="shared" si="62"/>
        <v>6071.2682379349062</v>
      </c>
      <c r="J317" s="4">
        <v>81</v>
      </c>
      <c r="K317" s="4">
        <v>3206</v>
      </c>
      <c r="L317" s="28">
        <f t="shared" si="53"/>
        <v>39580.246913580246</v>
      </c>
      <c r="M317" s="3">
        <v>313</v>
      </c>
    </row>
    <row r="318" spans="1:13" x14ac:dyDescent="0.25">
      <c r="A318" s="11" t="s">
        <v>130</v>
      </c>
      <c r="B318" s="170">
        <v>53</v>
      </c>
      <c r="C318" s="12" t="s">
        <v>21</v>
      </c>
      <c r="D318" s="91">
        <v>317</v>
      </c>
      <c r="E318" s="13">
        <v>18287</v>
      </c>
      <c r="F318" s="128">
        <f t="shared" si="59"/>
        <v>57687.697160883283</v>
      </c>
      <c r="G318" s="130">
        <f t="shared" si="60"/>
        <v>-105</v>
      </c>
      <c r="H318" s="130">
        <f t="shared" si="61"/>
        <v>3683</v>
      </c>
      <c r="I318" s="131">
        <f t="shared" si="62"/>
        <v>23081.062089793239</v>
      </c>
      <c r="J318" s="4">
        <v>422</v>
      </c>
      <c r="K318" s="4">
        <v>14604</v>
      </c>
      <c r="L318" s="28">
        <f t="shared" si="53"/>
        <v>34606.635071090044</v>
      </c>
      <c r="M318" s="3">
        <v>314</v>
      </c>
    </row>
    <row r="319" spans="1:13" x14ac:dyDescent="0.25">
      <c r="A319" s="11" t="s">
        <v>130</v>
      </c>
      <c r="B319" s="170">
        <v>54</v>
      </c>
      <c r="C319" s="12" t="s">
        <v>22</v>
      </c>
      <c r="D319" s="91">
        <v>548</v>
      </c>
      <c r="E319" s="13">
        <v>22061</v>
      </c>
      <c r="F319" s="128">
        <f t="shared" si="59"/>
        <v>40257.299270072988</v>
      </c>
      <c r="G319" s="130">
        <f t="shared" si="60"/>
        <v>-26</v>
      </c>
      <c r="H319" s="130">
        <f t="shared" si="61"/>
        <v>2242</v>
      </c>
      <c r="I319" s="131">
        <f t="shared" si="62"/>
        <v>5729.4247056130625</v>
      </c>
      <c r="J319" s="4">
        <v>574</v>
      </c>
      <c r="K319" s="4">
        <v>19819</v>
      </c>
      <c r="L319" s="28">
        <f t="shared" si="53"/>
        <v>34527.874564459926</v>
      </c>
      <c r="M319" s="3">
        <v>315</v>
      </c>
    </row>
    <row r="320" spans="1:13" ht="25.5" x14ac:dyDescent="0.25">
      <c r="A320" s="11" t="s">
        <v>130</v>
      </c>
      <c r="B320" s="170">
        <v>56</v>
      </c>
      <c r="C320" s="12" t="s">
        <v>24</v>
      </c>
      <c r="D320" s="91">
        <v>325</v>
      </c>
      <c r="E320" s="13">
        <v>7592</v>
      </c>
      <c r="F320" s="128">
        <f t="shared" si="59"/>
        <v>23360</v>
      </c>
      <c r="G320" s="130">
        <f t="shared" si="60"/>
        <v>-11</v>
      </c>
      <c r="H320" s="130">
        <f t="shared" si="61"/>
        <v>688</v>
      </c>
      <c r="I320" s="131">
        <f t="shared" si="62"/>
        <v>2812.3809523809541</v>
      </c>
      <c r="J320" s="4">
        <v>336</v>
      </c>
      <c r="K320" s="4">
        <v>6904</v>
      </c>
      <c r="L320" s="28">
        <f t="shared" si="53"/>
        <v>20547.619047619046</v>
      </c>
      <c r="M320" s="3">
        <v>316</v>
      </c>
    </row>
    <row r="321" spans="1:13" x14ac:dyDescent="0.25">
      <c r="A321" s="11" t="s">
        <v>130</v>
      </c>
      <c r="B321" s="170">
        <v>61</v>
      </c>
      <c r="C321" s="12" t="s">
        <v>25</v>
      </c>
      <c r="D321" s="91">
        <v>72</v>
      </c>
      <c r="E321" s="13">
        <v>1024</v>
      </c>
      <c r="F321" s="128">
        <f t="shared" si="59"/>
        <v>14222.222222222221</v>
      </c>
      <c r="G321" s="130">
        <f t="shared" si="60"/>
        <v>-7</v>
      </c>
      <c r="H321" s="130">
        <f t="shared" si="61"/>
        <v>-734</v>
      </c>
      <c r="I321" s="131">
        <f t="shared" si="62"/>
        <v>-8030.942334739806</v>
      </c>
      <c r="J321" s="4">
        <v>79</v>
      </c>
      <c r="K321" s="4">
        <v>1758</v>
      </c>
      <c r="L321" s="28">
        <f t="shared" si="53"/>
        <v>22253.164556962027</v>
      </c>
      <c r="M321" s="3">
        <v>317</v>
      </c>
    </row>
    <row r="322" spans="1:13" x14ac:dyDescent="0.25">
      <c r="A322" s="11" t="s">
        <v>130</v>
      </c>
      <c r="B322" s="170">
        <v>62</v>
      </c>
      <c r="C322" s="12" t="s">
        <v>26</v>
      </c>
      <c r="D322" s="91">
        <v>376</v>
      </c>
      <c r="E322" s="13">
        <v>9372</v>
      </c>
      <c r="F322" s="128">
        <f t="shared" si="59"/>
        <v>24925.531914893618</v>
      </c>
      <c r="G322" s="130">
        <f t="shared" si="60"/>
        <v>-50</v>
      </c>
      <c r="H322" s="130">
        <f t="shared" si="61"/>
        <v>-1337</v>
      </c>
      <c r="I322" s="131">
        <f t="shared" si="62"/>
        <v>-212.96573768854068</v>
      </c>
      <c r="J322" s="4">
        <v>426</v>
      </c>
      <c r="K322" s="4">
        <v>10709</v>
      </c>
      <c r="L322" s="28">
        <f t="shared" si="53"/>
        <v>25138.497652582158</v>
      </c>
      <c r="M322" s="3">
        <v>318</v>
      </c>
    </row>
    <row r="323" spans="1:13" x14ac:dyDescent="0.25">
      <c r="A323" s="11" t="s">
        <v>130</v>
      </c>
      <c r="B323" s="170">
        <v>71</v>
      </c>
      <c r="C323" s="12" t="s">
        <v>27</v>
      </c>
      <c r="D323" s="91">
        <v>178</v>
      </c>
      <c r="E323" s="13">
        <v>3967</v>
      </c>
      <c r="F323" s="128">
        <f t="shared" si="59"/>
        <v>22286.516853932586</v>
      </c>
      <c r="G323" s="130">
        <f t="shared" si="60"/>
        <v>-5</v>
      </c>
      <c r="H323" s="130">
        <f t="shared" si="61"/>
        <v>-34</v>
      </c>
      <c r="I323" s="131">
        <f t="shared" si="62"/>
        <v>423.12887579050948</v>
      </c>
      <c r="J323" s="4">
        <v>183</v>
      </c>
      <c r="K323" s="4">
        <v>4001</v>
      </c>
      <c r="L323" s="28">
        <f t="shared" si="53"/>
        <v>21863.387978142076</v>
      </c>
      <c r="M323" s="3">
        <v>319</v>
      </c>
    </row>
    <row r="324" spans="1:13" x14ac:dyDescent="0.25">
      <c r="A324" s="11" t="s">
        <v>130</v>
      </c>
      <c r="B324" s="170">
        <v>72</v>
      </c>
      <c r="C324" s="12" t="s">
        <v>28</v>
      </c>
      <c r="D324" s="91">
        <v>83</v>
      </c>
      <c r="E324" s="13">
        <v>3927</v>
      </c>
      <c r="F324" s="128">
        <f t="shared" si="59"/>
        <v>47313.25301204819</v>
      </c>
      <c r="G324" s="130">
        <f t="shared" si="60"/>
        <v>12</v>
      </c>
      <c r="H324" s="130">
        <f t="shared" si="61"/>
        <v>-437</v>
      </c>
      <c r="I324" s="131">
        <f t="shared" si="62"/>
        <v>-14151.535720346175</v>
      </c>
      <c r="J324" s="4">
        <v>71</v>
      </c>
      <c r="K324" s="4">
        <v>4364</v>
      </c>
      <c r="L324" s="28">
        <f t="shared" si="53"/>
        <v>61464.788732394365</v>
      </c>
      <c r="M324" s="3">
        <v>320</v>
      </c>
    </row>
    <row r="325" spans="1:13" x14ac:dyDescent="0.25">
      <c r="A325" s="11" t="s">
        <v>130</v>
      </c>
      <c r="B325" s="170">
        <v>81</v>
      </c>
      <c r="C325" s="12" t="s">
        <v>29</v>
      </c>
      <c r="D325" s="91">
        <v>657</v>
      </c>
      <c r="E325" s="13">
        <v>16198</v>
      </c>
      <c r="F325" s="128">
        <f t="shared" si="59"/>
        <v>24654.490106544901</v>
      </c>
      <c r="G325" s="130">
        <f t="shared" si="60"/>
        <v>-23</v>
      </c>
      <c r="H325" s="130">
        <f t="shared" si="61"/>
        <v>-3192</v>
      </c>
      <c r="I325" s="131">
        <f t="shared" si="62"/>
        <v>-3860.2157758080393</v>
      </c>
      <c r="J325" s="4">
        <v>680</v>
      </c>
      <c r="K325" s="4">
        <v>19390</v>
      </c>
      <c r="L325" s="28">
        <f t="shared" ref="L325:L390" si="63">K325/J325*1000</f>
        <v>28514.705882352941</v>
      </c>
      <c r="M325" s="3">
        <v>321</v>
      </c>
    </row>
    <row r="326" spans="1:13" x14ac:dyDescent="0.25">
      <c r="A326" s="11" t="s">
        <v>131</v>
      </c>
      <c r="B326" s="170">
        <v>0</v>
      </c>
      <c r="C326" s="12" t="s">
        <v>6</v>
      </c>
      <c r="D326" s="91">
        <v>1031</v>
      </c>
      <c r="E326" s="13">
        <v>36103</v>
      </c>
      <c r="F326" s="128">
        <f t="shared" si="59"/>
        <v>35017.458777885549</v>
      </c>
      <c r="G326" s="130">
        <f t="shared" si="60"/>
        <v>-302</v>
      </c>
      <c r="H326" s="130">
        <f t="shared" si="61"/>
        <v>-10358</v>
      </c>
      <c r="I326" s="131">
        <f t="shared" si="62"/>
        <v>162.99516198157653</v>
      </c>
      <c r="J326" s="4">
        <v>1333</v>
      </c>
      <c r="K326" s="4">
        <v>46461</v>
      </c>
      <c r="L326" s="28">
        <f t="shared" si="63"/>
        <v>34854.463615903973</v>
      </c>
      <c r="M326" s="3">
        <v>322</v>
      </c>
    </row>
    <row r="327" spans="1:13" x14ac:dyDescent="0.25">
      <c r="A327" s="11" t="s">
        <v>131</v>
      </c>
      <c r="B327" s="170">
        <v>11</v>
      </c>
      <c r="C327" s="12" t="s">
        <v>7</v>
      </c>
      <c r="D327" s="91">
        <v>45</v>
      </c>
      <c r="E327" s="13">
        <v>2157</v>
      </c>
      <c r="F327" s="128">
        <f t="shared" si="59"/>
        <v>47933.333333333328</v>
      </c>
      <c r="G327" s="130">
        <f t="shared" si="60"/>
        <v>-12</v>
      </c>
      <c r="H327" s="130">
        <f t="shared" si="61"/>
        <v>-6</v>
      </c>
      <c r="I327" s="131">
        <f t="shared" si="62"/>
        <v>9985.964912280695</v>
      </c>
      <c r="J327" s="4">
        <v>57</v>
      </c>
      <c r="K327" s="4">
        <v>2163</v>
      </c>
      <c r="L327" s="28">
        <f t="shared" si="63"/>
        <v>37947.368421052633</v>
      </c>
      <c r="M327" s="3">
        <v>323</v>
      </c>
    </row>
    <row r="328" spans="1:13" x14ac:dyDescent="0.25">
      <c r="A328" s="11" t="s">
        <v>131</v>
      </c>
      <c r="B328" s="170">
        <v>21</v>
      </c>
      <c r="C328" s="12" t="s">
        <v>8</v>
      </c>
      <c r="D328" s="91" t="s">
        <v>10</v>
      </c>
      <c r="E328" s="13" t="s">
        <v>10</v>
      </c>
      <c r="F328" s="133" t="s">
        <v>48</v>
      </c>
      <c r="G328" s="132" t="s">
        <v>48</v>
      </c>
      <c r="H328" s="132" t="s">
        <v>48</v>
      </c>
      <c r="I328" s="133" t="s">
        <v>48</v>
      </c>
      <c r="J328" s="4" t="s">
        <v>10</v>
      </c>
      <c r="K328" s="4" t="s">
        <v>10</v>
      </c>
      <c r="L328" s="28" t="e">
        <f t="shared" si="63"/>
        <v>#VALUE!</v>
      </c>
      <c r="M328" s="3">
        <v>324</v>
      </c>
    </row>
    <row r="329" spans="1:13" x14ac:dyDescent="0.25">
      <c r="A329" s="11" t="s">
        <v>131</v>
      </c>
      <c r="B329" s="170">
        <v>22</v>
      </c>
      <c r="C329" s="12" t="s">
        <v>9</v>
      </c>
      <c r="D329" s="91">
        <v>4</v>
      </c>
      <c r="E329" s="13">
        <v>16</v>
      </c>
      <c r="F329" s="128">
        <f t="shared" ref="F329:F334" si="64">E329/D329*1000</f>
        <v>4000</v>
      </c>
      <c r="G329" s="132" t="s">
        <v>48</v>
      </c>
      <c r="H329" s="132" t="s">
        <v>48</v>
      </c>
      <c r="I329" s="133" t="s">
        <v>48</v>
      </c>
      <c r="J329" s="4" t="s">
        <v>10</v>
      </c>
      <c r="K329" s="4" t="s">
        <v>10</v>
      </c>
      <c r="L329" s="28" t="e">
        <f t="shared" si="63"/>
        <v>#VALUE!</v>
      </c>
      <c r="M329" s="3">
        <v>325</v>
      </c>
    </row>
    <row r="330" spans="1:13" x14ac:dyDescent="0.25">
      <c r="A330" s="11" t="s">
        <v>131</v>
      </c>
      <c r="B330" s="170">
        <v>23</v>
      </c>
      <c r="C330" s="12" t="s">
        <v>11</v>
      </c>
      <c r="D330" s="91">
        <v>137</v>
      </c>
      <c r="E330" s="13">
        <v>6576</v>
      </c>
      <c r="F330" s="128">
        <f t="shared" si="64"/>
        <v>48000</v>
      </c>
      <c r="G330" s="130">
        <f t="shared" ref="G330:I334" si="65">D330-J330</f>
        <v>-29</v>
      </c>
      <c r="H330" s="130">
        <f t="shared" si="65"/>
        <v>-3139</v>
      </c>
      <c r="I330" s="131">
        <f t="shared" si="65"/>
        <v>-10524.096385542165</v>
      </c>
      <c r="J330" s="4">
        <v>166</v>
      </c>
      <c r="K330" s="4">
        <v>9715</v>
      </c>
      <c r="L330" s="28">
        <f t="shared" si="63"/>
        <v>58524.096385542165</v>
      </c>
      <c r="M330" s="3">
        <v>326</v>
      </c>
    </row>
    <row r="331" spans="1:13" x14ac:dyDescent="0.25">
      <c r="A331" s="11" t="s">
        <v>131</v>
      </c>
      <c r="B331" s="170" t="s">
        <v>12</v>
      </c>
      <c r="C331" s="12" t="s">
        <v>13</v>
      </c>
      <c r="D331" s="91">
        <v>25</v>
      </c>
      <c r="E331" s="13">
        <v>1080</v>
      </c>
      <c r="F331" s="128">
        <f t="shared" si="64"/>
        <v>43200</v>
      </c>
      <c r="G331" s="130">
        <f t="shared" si="65"/>
        <v>-3</v>
      </c>
      <c r="H331" s="130">
        <f t="shared" si="65"/>
        <v>-210</v>
      </c>
      <c r="I331" s="131">
        <f t="shared" si="65"/>
        <v>-2871.4285714285725</v>
      </c>
      <c r="J331" s="4">
        <v>28</v>
      </c>
      <c r="K331" s="4">
        <v>1290</v>
      </c>
      <c r="L331" s="28">
        <f t="shared" si="63"/>
        <v>46071.428571428572</v>
      </c>
      <c r="M331" s="3">
        <v>327</v>
      </c>
    </row>
    <row r="332" spans="1:13" x14ac:dyDescent="0.25">
      <c r="A332" s="11" t="s">
        <v>131</v>
      </c>
      <c r="B332" s="170">
        <v>42</v>
      </c>
      <c r="C332" s="12" t="s">
        <v>14</v>
      </c>
      <c r="D332" s="91">
        <v>14</v>
      </c>
      <c r="E332" s="13">
        <v>632</v>
      </c>
      <c r="F332" s="128">
        <f t="shared" si="64"/>
        <v>45142.857142857145</v>
      </c>
      <c r="G332" s="130">
        <f t="shared" si="65"/>
        <v>0</v>
      </c>
      <c r="H332" s="130">
        <f t="shared" si="65"/>
        <v>-1767</v>
      </c>
      <c r="I332" s="131">
        <f t="shared" si="65"/>
        <v>-126214.28571428572</v>
      </c>
      <c r="J332" s="4">
        <v>14</v>
      </c>
      <c r="K332" s="4">
        <v>2399</v>
      </c>
      <c r="L332" s="28">
        <f t="shared" si="63"/>
        <v>171357.14285714287</v>
      </c>
      <c r="M332" s="3">
        <v>328</v>
      </c>
    </row>
    <row r="333" spans="1:13" x14ac:dyDescent="0.25">
      <c r="A333" s="11" t="s">
        <v>131</v>
      </c>
      <c r="B333" s="170" t="s">
        <v>15</v>
      </c>
      <c r="C333" s="12" t="s">
        <v>16</v>
      </c>
      <c r="D333" s="91">
        <v>107</v>
      </c>
      <c r="E333" s="13">
        <v>3419</v>
      </c>
      <c r="F333" s="128">
        <f t="shared" si="64"/>
        <v>31953.271028037383</v>
      </c>
      <c r="G333" s="130">
        <f t="shared" si="65"/>
        <v>-24</v>
      </c>
      <c r="H333" s="130">
        <f t="shared" si="65"/>
        <v>-1153</v>
      </c>
      <c r="I333" s="131">
        <f t="shared" si="65"/>
        <v>-2947.4923307412428</v>
      </c>
      <c r="J333" s="4">
        <v>131</v>
      </c>
      <c r="K333" s="4">
        <v>4572</v>
      </c>
      <c r="L333" s="28">
        <f t="shared" si="63"/>
        <v>34900.763358778626</v>
      </c>
      <c r="M333" s="3">
        <v>329</v>
      </c>
    </row>
    <row r="334" spans="1:13" x14ac:dyDescent="0.25">
      <c r="A334" s="11" t="s">
        <v>131</v>
      </c>
      <c r="B334" s="170" t="s">
        <v>17</v>
      </c>
      <c r="C334" s="12" t="s">
        <v>18</v>
      </c>
      <c r="D334" s="91">
        <v>41</v>
      </c>
      <c r="E334" s="13">
        <v>2135</v>
      </c>
      <c r="F334" s="128">
        <f t="shared" si="64"/>
        <v>52073.170731707316</v>
      </c>
      <c r="G334" s="130">
        <f t="shared" si="65"/>
        <v>-13</v>
      </c>
      <c r="H334" s="130">
        <f t="shared" si="65"/>
        <v>-971</v>
      </c>
      <c r="I334" s="131">
        <f t="shared" si="65"/>
        <v>-5445.3477868112022</v>
      </c>
      <c r="J334" s="4">
        <v>54</v>
      </c>
      <c r="K334" s="4">
        <v>3106</v>
      </c>
      <c r="L334" s="28">
        <f t="shared" si="63"/>
        <v>57518.518518518518</v>
      </c>
      <c r="M334" s="3">
        <v>330</v>
      </c>
    </row>
    <row r="335" spans="1:13" x14ac:dyDescent="0.25">
      <c r="A335" s="11" t="s">
        <v>131</v>
      </c>
      <c r="B335" s="170">
        <v>51</v>
      </c>
      <c r="C335" s="12" t="s">
        <v>19</v>
      </c>
      <c r="D335" s="91" t="s">
        <v>10</v>
      </c>
      <c r="E335" s="13" t="s">
        <v>10</v>
      </c>
      <c r="F335" s="133" t="s">
        <v>48</v>
      </c>
      <c r="G335" s="132" t="s">
        <v>48</v>
      </c>
      <c r="H335" s="132" t="s">
        <v>48</v>
      </c>
      <c r="I335" s="133" t="s">
        <v>48</v>
      </c>
      <c r="J335" s="4" t="s">
        <v>10</v>
      </c>
      <c r="K335" s="4" t="s">
        <v>10</v>
      </c>
      <c r="L335" s="28" t="e">
        <f t="shared" si="63"/>
        <v>#VALUE!</v>
      </c>
      <c r="M335" s="3">
        <v>331</v>
      </c>
    </row>
    <row r="336" spans="1:13" x14ac:dyDescent="0.25">
      <c r="A336" s="11" t="s">
        <v>131</v>
      </c>
      <c r="B336" s="170">
        <v>52</v>
      </c>
      <c r="C336" s="12" t="s">
        <v>20</v>
      </c>
      <c r="D336" s="91">
        <v>17</v>
      </c>
      <c r="E336" s="13">
        <v>940</v>
      </c>
      <c r="F336" s="128">
        <f t="shared" ref="F336:F369" si="66">E336/D336*1000</f>
        <v>55294.117647058825</v>
      </c>
      <c r="G336" s="130">
        <f t="shared" ref="G336:G367" si="67">D336-J336</f>
        <v>-11</v>
      </c>
      <c r="H336" s="130">
        <f t="shared" ref="H336:H367" si="68">E336-K336</f>
        <v>-176</v>
      </c>
      <c r="I336" s="131">
        <f t="shared" ref="I336:I367" si="69">F336-L336</f>
        <v>15436.97478991597</v>
      </c>
      <c r="J336" s="4">
        <v>28</v>
      </c>
      <c r="K336" s="4">
        <v>1116</v>
      </c>
      <c r="L336" s="28">
        <f t="shared" si="63"/>
        <v>39857.142857142855</v>
      </c>
      <c r="M336" s="3">
        <v>332</v>
      </c>
    </row>
    <row r="337" spans="1:13" x14ac:dyDescent="0.25">
      <c r="A337" s="11" t="s">
        <v>131</v>
      </c>
      <c r="B337" s="170">
        <v>53</v>
      </c>
      <c r="C337" s="12" t="s">
        <v>21</v>
      </c>
      <c r="D337" s="91">
        <v>73</v>
      </c>
      <c r="E337" s="13">
        <v>3771</v>
      </c>
      <c r="F337" s="128">
        <f t="shared" si="66"/>
        <v>51657.534246575342</v>
      </c>
      <c r="G337" s="130">
        <f t="shared" si="67"/>
        <v>-43</v>
      </c>
      <c r="H337" s="130">
        <f t="shared" si="68"/>
        <v>-812</v>
      </c>
      <c r="I337" s="131">
        <f t="shared" si="69"/>
        <v>12148.913556920168</v>
      </c>
      <c r="J337" s="4">
        <v>116</v>
      </c>
      <c r="K337" s="4">
        <v>4583</v>
      </c>
      <c r="L337" s="28">
        <f t="shared" si="63"/>
        <v>39508.620689655174</v>
      </c>
      <c r="M337" s="3">
        <v>333</v>
      </c>
    </row>
    <row r="338" spans="1:13" x14ac:dyDescent="0.25">
      <c r="A338" s="11" t="s">
        <v>131</v>
      </c>
      <c r="B338" s="170">
        <v>54</v>
      </c>
      <c r="C338" s="12" t="s">
        <v>22</v>
      </c>
      <c r="D338" s="91">
        <v>116</v>
      </c>
      <c r="E338" s="13">
        <v>2563</v>
      </c>
      <c r="F338" s="128">
        <f t="shared" si="66"/>
        <v>22094.827586206899</v>
      </c>
      <c r="G338" s="130">
        <f t="shared" si="67"/>
        <v>-14</v>
      </c>
      <c r="H338" s="130">
        <f t="shared" si="68"/>
        <v>-1078</v>
      </c>
      <c r="I338" s="131">
        <f t="shared" si="69"/>
        <v>-5912.86472148541</v>
      </c>
      <c r="J338" s="4">
        <v>130</v>
      </c>
      <c r="K338" s="4">
        <v>3641</v>
      </c>
      <c r="L338" s="28">
        <f t="shared" si="63"/>
        <v>28007.692307692309</v>
      </c>
      <c r="M338" s="3">
        <v>334</v>
      </c>
    </row>
    <row r="339" spans="1:13" ht="25.5" x14ac:dyDescent="0.25">
      <c r="A339" s="11" t="s">
        <v>131</v>
      </c>
      <c r="B339" s="170">
        <v>56</v>
      </c>
      <c r="C339" s="12" t="s">
        <v>24</v>
      </c>
      <c r="D339" s="91">
        <v>82</v>
      </c>
      <c r="E339" s="13">
        <v>2239</v>
      </c>
      <c r="F339" s="128">
        <f t="shared" si="66"/>
        <v>27304.878048780487</v>
      </c>
      <c r="G339" s="130">
        <f t="shared" si="67"/>
        <v>-26</v>
      </c>
      <c r="H339" s="130">
        <f t="shared" si="68"/>
        <v>-177</v>
      </c>
      <c r="I339" s="131">
        <f t="shared" si="69"/>
        <v>4934.5076784101184</v>
      </c>
      <c r="J339" s="4">
        <v>108</v>
      </c>
      <c r="K339" s="4">
        <v>2416</v>
      </c>
      <c r="L339" s="28">
        <f t="shared" si="63"/>
        <v>22370.370370370369</v>
      </c>
      <c r="M339" s="3">
        <v>335</v>
      </c>
    </row>
    <row r="340" spans="1:13" x14ac:dyDescent="0.25">
      <c r="A340" s="11" t="s">
        <v>131</v>
      </c>
      <c r="B340" s="170">
        <v>61</v>
      </c>
      <c r="C340" s="12" t="s">
        <v>25</v>
      </c>
      <c r="D340" s="91">
        <v>15</v>
      </c>
      <c r="E340" s="13">
        <v>695</v>
      </c>
      <c r="F340" s="128">
        <f t="shared" si="66"/>
        <v>46333.333333333336</v>
      </c>
      <c r="G340" s="130">
        <f t="shared" si="67"/>
        <v>-3</v>
      </c>
      <c r="H340" s="130">
        <f t="shared" si="68"/>
        <v>554</v>
      </c>
      <c r="I340" s="131">
        <f t="shared" si="69"/>
        <v>38500</v>
      </c>
      <c r="J340" s="4">
        <v>18</v>
      </c>
      <c r="K340" s="4">
        <v>141</v>
      </c>
      <c r="L340" s="28">
        <f t="shared" si="63"/>
        <v>7833.333333333333</v>
      </c>
      <c r="M340" s="3">
        <v>336</v>
      </c>
    </row>
    <row r="341" spans="1:13" x14ac:dyDescent="0.25">
      <c r="A341" s="11" t="s">
        <v>131</v>
      </c>
      <c r="B341" s="170">
        <v>62</v>
      </c>
      <c r="C341" s="12" t="s">
        <v>26</v>
      </c>
      <c r="D341" s="91">
        <v>96</v>
      </c>
      <c r="E341" s="13">
        <v>2544</v>
      </c>
      <c r="F341" s="128">
        <f t="shared" si="66"/>
        <v>26500</v>
      </c>
      <c r="G341" s="130">
        <f t="shared" si="67"/>
        <v>-78</v>
      </c>
      <c r="H341" s="130">
        <f t="shared" si="68"/>
        <v>-654</v>
      </c>
      <c r="I341" s="131">
        <f t="shared" si="69"/>
        <v>8120.689655172413</v>
      </c>
      <c r="J341" s="4">
        <v>174</v>
      </c>
      <c r="K341" s="4">
        <v>3198</v>
      </c>
      <c r="L341" s="28">
        <f t="shared" si="63"/>
        <v>18379.310344827587</v>
      </c>
      <c r="M341" s="3">
        <v>337</v>
      </c>
    </row>
    <row r="342" spans="1:13" x14ac:dyDescent="0.25">
      <c r="A342" s="11" t="s">
        <v>131</v>
      </c>
      <c r="B342" s="170">
        <v>71</v>
      </c>
      <c r="C342" s="12" t="s">
        <v>27</v>
      </c>
      <c r="D342" s="91">
        <v>43</v>
      </c>
      <c r="E342" s="13">
        <v>1292</v>
      </c>
      <c r="F342" s="128">
        <f t="shared" si="66"/>
        <v>30046.511627906977</v>
      </c>
      <c r="G342" s="130">
        <f t="shared" si="67"/>
        <v>-8</v>
      </c>
      <c r="H342" s="130">
        <f t="shared" si="68"/>
        <v>378</v>
      </c>
      <c r="I342" s="131">
        <f t="shared" si="69"/>
        <v>12124.943000455998</v>
      </c>
      <c r="J342" s="4">
        <v>51</v>
      </c>
      <c r="K342" s="4">
        <v>914</v>
      </c>
      <c r="L342" s="28">
        <f t="shared" si="63"/>
        <v>17921.568627450979</v>
      </c>
      <c r="M342" s="3">
        <v>338</v>
      </c>
    </row>
    <row r="343" spans="1:13" x14ac:dyDescent="0.25">
      <c r="A343" s="11" t="s">
        <v>131</v>
      </c>
      <c r="B343" s="170">
        <v>72</v>
      </c>
      <c r="C343" s="12" t="s">
        <v>28</v>
      </c>
      <c r="D343" s="91">
        <v>20</v>
      </c>
      <c r="E343" s="13">
        <v>579</v>
      </c>
      <c r="F343" s="128">
        <f t="shared" si="66"/>
        <v>28950</v>
      </c>
      <c r="G343" s="130">
        <f t="shared" si="67"/>
        <v>0</v>
      </c>
      <c r="H343" s="130">
        <f t="shared" si="68"/>
        <v>-549</v>
      </c>
      <c r="I343" s="131">
        <f t="shared" si="69"/>
        <v>-27450</v>
      </c>
      <c r="J343" s="4">
        <v>20</v>
      </c>
      <c r="K343" s="4">
        <v>1128</v>
      </c>
      <c r="L343" s="28">
        <f t="shared" si="63"/>
        <v>56400</v>
      </c>
      <c r="M343" s="3">
        <v>339</v>
      </c>
    </row>
    <row r="344" spans="1:13" x14ac:dyDescent="0.25">
      <c r="A344" s="11" t="s">
        <v>131</v>
      </c>
      <c r="B344" s="170">
        <v>81</v>
      </c>
      <c r="C344" s="12" t="s">
        <v>29</v>
      </c>
      <c r="D344" s="91">
        <v>183</v>
      </c>
      <c r="E344" s="13">
        <v>5124</v>
      </c>
      <c r="F344" s="128">
        <f t="shared" si="66"/>
        <v>28000</v>
      </c>
      <c r="G344" s="130">
        <f t="shared" si="67"/>
        <v>-45</v>
      </c>
      <c r="H344" s="130">
        <f t="shared" si="68"/>
        <v>-858</v>
      </c>
      <c r="I344" s="131">
        <f t="shared" si="69"/>
        <v>1763.1578947368434</v>
      </c>
      <c r="J344" s="4">
        <v>228</v>
      </c>
      <c r="K344" s="4">
        <v>5982</v>
      </c>
      <c r="L344" s="28">
        <f t="shared" si="63"/>
        <v>26236.842105263157</v>
      </c>
      <c r="M344" s="3">
        <v>340</v>
      </c>
    </row>
    <row r="345" spans="1:13" s="37" customFormat="1" ht="15" customHeight="1" x14ac:dyDescent="0.25">
      <c r="A345" s="372" t="s">
        <v>0</v>
      </c>
      <c r="B345" s="372" t="s">
        <v>1</v>
      </c>
      <c r="C345" s="372" t="s">
        <v>2</v>
      </c>
      <c r="D345" s="374">
        <v>2013</v>
      </c>
      <c r="E345" s="374"/>
      <c r="F345" s="374"/>
      <c r="G345" s="375" t="s">
        <v>39</v>
      </c>
      <c r="H345" s="375"/>
      <c r="I345" s="375"/>
      <c r="J345" s="371">
        <v>2007</v>
      </c>
      <c r="K345" s="371"/>
    </row>
    <row r="346" spans="1:13" s="2" customFormat="1" ht="51.75" thickBot="1" x14ac:dyDescent="0.3">
      <c r="A346" s="373"/>
      <c r="B346" s="373"/>
      <c r="C346" s="373"/>
      <c r="D346" s="126" t="s">
        <v>173</v>
      </c>
      <c r="E346" s="126" t="s">
        <v>111</v>
      </c>
      <c r="F346" s="35" t="s">
        <v>172</v>
      </c>
      <c r="G346" s="40" t="s">
        <v>173</v>
      </c>
      <c r="H346" s="40" t="s">
        <v>111</v>
      </c>
      <c r="I346" s="35" t="s">
        <v>172</v>
      </c>
      <c r="J346" s="125" t="s">
        <v>3</v>
      </c>
      <c r="K346" s="125" t="s">
        <v>111</v>
      </c>
      <c r="L346" s="35" t="s">
        <v>172</v>
      </c>
      <c r="M346" s="2" t="s">
        <v>40</v>
      </c>
    </row>
    <row r="347" spans="1:13" s="24" customFormat="1" ht="13.5" thickTop="1" x14ac:dyDescent="0.25">
      <c r="A347" s="138" t="s">
        <v>132</v>
      </c>
      <c r="B347" s="296">
        <v>0</v>
      </c>
      <c r="C347" s="139" t="s">
        <v>6</v>
      </c>
      <c r="D347" s="140">
        <v>945941</v>
      </c>
      <c r="E347" s="141">
        <v>48573390</v>
      </c>
      <c r="F347" s="142">
        <f t="shared" si="66"/>
        <v>51349.280769096593</v>
      </c>
      <c r="G347" s="143">
        <f t="shared" si="67"/>
        <v>103437</v>
      </c>
      <c r="H347" s="143">
        <f t="shared" si="68"/>
        <v>4132038</v>
      </c>
      <c r="I347" s="144">
        <f t="shared" si="69"/>
        <v>-1399.8480184225191</v>
      </c>
      <c r="J347" s="81">
        <v>842504</v>
      </c>
      <c r="K347" s="81">
        <v>44441352</v>
      </c>
      <c r="L347" s="145">
        <f t="shared" si="63"/>
        <v>52749.128787519112</v>
      </c>
      <c r="M347" s="24">
        <v>341</v>
      </c>
    </row>
    <row r="348" spans="1:13" x14ac:dyDescent="0.25">
      <c r="A348" s="11" t="s">
        <v>132</v>
      </c>
      <c r="B348" s="170">
        <v>11</v>
      </c>
      <c r="C348" s="12" t="s">
        <v>7</v>
      </c>
      <c r="D348" s="91">
        <v>1092</v>
      </c>
      <c r="E348" s="13">
        <v>49334</v>
      </c>
      <c r="F348" s="128">
        <f t="shared" si="66"/>
        <v>45177.655677655675</v>
      </c>
      <c r="G348" s="130">
        <f t="shared" si="67"/>
        <v>-105</v>
      </c>
      <c r="H348" s="130">
        <f t="shared" si="68"/>
        <v>-4470</v>
      </c>
      <c r="I348" s="131">
        <f t="shared" si="69"/>
        <v>228.61641282693745</v>
      </c>
      <c r="J348" s="4">
        <v>1197</v>
      </c>
      <c r="K348" s="4">
        <v>53804</v>
      </c>
      <c r="L348" s="28">
        <f t="shared" si="63"/>
        <v>44949.039264828738</v>
      </c>
      <c r="M348" s="3">
        <v>342</v>
      </c>
    </row>
    <row r="349" spans="1:13" x14ac:dyDescent="0.25">
      <c r="A349" s="11" t="s">
        <v>132</v>
      </c>
      <c r="B349" s="170">
        <v>21</v>
      </c>
      <c r="C349" s="12" t="s">
        <v>8</v>
      </c>
      <c r="D349" s="91">
        <v>1551</v>
      </c>
      <c r="E349" s="13">
        <v>61949</v>
      </c>
      <c r="F349" s="128">
        <f t="shared" si="66"/>
        <v>39941.328175370727</v>
      </c>
      <c r="G349" s="130">
        <f t="shared" si="67"/>
        <v>-186</v>
      </c>
      <c r="H349" s="130">
        <f t="shared" si="68"/>
        <v>-39781</v>
      </c>
      <c r="I349" s="131">
        <f t="shared" si="69"/>
        <v>-18625.165779724266</v>
      </c>
      <c r="J349" s="4">
        <v>1737</v>
      </c>
      <c r="K349" s="4">
        <v>101730</v>
      </c>
      <c r="L349" s="28">
        <f t="shared" si="63"/>
        <v>58566.493955094993</v>
      </c>
      <c r="M349" s="3">
        <v>343</v>
      </c>
    </row>
    <row r="350" spans="1:13" x14ac:dyDescent="0.25">
      <c r="A350" s="11" t="s">
        <v>132</v>
      </c>
      <c r="B350" s="170">
        <v>22</v>
      </c>
      <c r="C350" s="12" t="s">
        <v>9</v>
      </c>
      <c r="D350" s="91">
        <v>332</v>
      </c>
      <c r="E350" s="13">
        <v>11688</v>
      </c>
      <c r="F350" s="128">
        <f t="shared" si="66"/>
        <v>35204.819277108436</v>
      </c>
      <c r="G350" s="130">
        <f t="shared" si="67"/>
        <v>47</v>
      </c>
      <c r="H350" s="130">
        <f t="shared" si="68"/>
        <v>-663</v>
      </c>
      <c r="I350" s="131">
        <f t="shared" si="69"/>
        <v>-8132.0228281547243</v>
      </c>
      <c r="J350" s="4">
        <v>285</v>
      </c>
      <c r="K350" s="4">
        <v>12351</v>
      </c>
      <c r="L350" s="28">
        <f t="shared" si="63"/>
        <v>43336.84210526316</v>
      </c>
      <c r="M350" s="3">
        <v>344</v>
      </c>
    </row>
    <row r="351" spans="1:13" x14ac:dyDescent="0.25">
      <c r="A351" s="11" t="s">
        <v>132</v>
      </c>
      <c r="B351" s="170">
        <v>23</v>
      </c>
      <c r="C351" s="12" t="s">
        <v>11</v>
      </c>
      <c r="D351" s="91">
        <v>61923</v>
      </c>
      <c r="E351" s="13">
        <v>2946299</v>
      </c>
      <c r="F351" s="128">
        <f t="shared" si="66"/>
        <v>47580.042956575096</v>
      </c>
      <c r="G351" s="130">
        <f t="shared" si="67"/>
        <v>321</v>
      </c>
      <c r="H351" s="130">
        <f t="shared" si="68"/>
        <v>-620649</v>
      </c>
      <c r="I351" s="131">
        <f t="shared" si="69"/>
        <v>-10323.077071995402</v>
      </c>
      <c r="J351" s="4">
        <v>61602</v>
      </c>
      <c r="K351" s="4">
        <v>3566948</v>
      </c>
      <c r="L351" s="28">
        <f t="shared" si="63"/>
        <v>57903.120028570498</v>
      </c>
      <c r="M351" s="3">
        <v>345</v>
      </c>
    </row>
    <row r="352" spans="1:13" x14ac:dyDescent="0.25">
      <c r="A352" s="11" t="s">
        <v>132</v>
      </c>
      <c r="B352" s="170" t="s">
        <v>12</v>
      </c>
      <c r="C352" s="12" t="s">
        <v>13</v>
      </c>
      <c r="D352" s="91">
        <v>12763</v>
      </c>
      <c r="E352" s="13">
        <v>761320</v>
      </c>
      <c r="F352" s="128">
        <f t="shared" si="66"/>
        <v>59650.552377967564</v>
      </c>
      <c r="G352" s="130">
        <f t="shared" si="67"/>
        <v>187</v>
      </c>
      <c r="H352" s="130">
        <f t="shared" si="68"/>
        <v>-74203</v>
      </c>
      <c r="I352" s="131">
        <f t="shared" si="69"/>
        <v>-6787.3452047296378</v>
      </c>
      <c r="J352" s="4">
        <v>12576</v>
      </c>
      <c r="K352" s="4">
        <v>835523</v>
      </c>
      <c r="L352" s="28">
        <f t="shared" si="63"/>
        <v>66437.897582697202</v>
      </c>
      <c r="M352" s="3">
        <v>346</v>
      </c>
    </row>
    <row r="353" spans="1:13" x14ac:dyDescent="0.25">
      <c r="A353" s="11" t="s">
        <v>132</v>
      </c>
      <c r="B353" s="170">
        <v>42</v>
      </c>
      <c r="C353" s="12" t="s">
        <v>14</v>
      </c>
      <c r="D353" s="91">
        <v>22204</v>
      </c>
      <c r="E353" s="13">
        <v>2576645</v>
      </c>
      <c r="F353" s="128">
        <f t="shared" si="66"/>
        <v>116044.18122860746</v>
      </c>
      <c r="G353" s="130">
        <f t="shared" si="67"/>
        <v>352</v>
      </c>
      <c r="H353" s="130">
        <f t="shared" si="68"/>
        <v>-146289</v>
      </c>
      <c r="I353" s="131">
        <f t="shared" si="69"/>
        <v>-8563.8180391941132</v>
      </c>
      <c r="J353" s="4">
        <v>21852</v>
      </c>
      <c r="K353" s="4">
        <v>2722934</v>
      </c>
      <c r="L353" s="28">
        <f t="shared" si="63"/>
        <v>124607.99926780157</v>
      </c>
      <c r="M353" s="3">
        <v>347</v>
      </c>
    </row>
    <row r="354" spans="1:13" x14ac:dyDescent="0.25">
      <c r="A354" s="11" t="s">
        <v>132</v>
      </c>
      <c r="B354" s="170" t="s">
        <v>15</v>
      </c>
      <c r="C354" s="12" t="s">
        <v>16</v>
      </c>
      <c r="D354" s="91">
        <v>67157</v>
      </c>
      <c r="E354" s="13">
        <v>3546551</v>
      </c>
      <c r="F354" s="128">
        <f t="shared" si="66"/>
        <v>52809.848563813153</v>
      </c>
      <c r="G354" s="130">
        <f t="shared" si="67"/>
        <v>-109</v>
      </c>
      <c r="H354" s="130">
        <f t="shared" si="68"/>
        <v>-411260</v>
      </c>
      <c r="I354" s="131">
        <f t="shared" si="69"/>
        <v>-6028.3609328121893</v>
      </c>
      <c r="J354" s="4">
        <v>67266</v>
      </c>
      <c r="K354" s="4">
        <v>3957811</v>
      </c>
      <c r="L354" s="28">
        <f t="shared" si="63"/>
        <v>58838.209496625343</v>
      </c>
      <c r="M354" s="3">
        <v>348</v>
      </c>
    </row>
    <row r="355" spans="1:13" x14ac:dyDescent="0.25">
      <c r="A355" s="11" t="s">
        <v>132</v>
      </c>
      <c r="B355" s="170" t="s">
        <v>17</v>
      </c>
      <c r="C355" s="12" t="s">
        <v>18</v>
      </c>
      <c r="D355" s="91">
        <v>47568</v>
      </c>
      <c r="E355" s="13">
        <v>2949499</v>
      </c>
      <c r="F355" s="128">
        <f t="shared" si="66"/>
        <v>62005.949377732933</v>
      </c>
      <c r="G355" s="130">
        <f t="shared" si="67"/>
        <v>2778</v>
      </c>
      <c r="H355" s="130">
        <f t="shared" si="68"/>
        <v>120336</v>
      </c>
      <c r="I355" s="131">
        <f t="shared" si="69"/>
        <v>-1159.1097872592509</v>
      </c>
      <c r="J355" s="4">
        <v>44790</v>
      </c>
      <c r="K355" s="4">
        <v>2829163</v>
      </c>
      <c r="L355" s="28">
        <f t="shared" si="63"/>
        <v>63165.059164992184</v>
      </c>
      <c r="M355" s="3">
        <v>349</v>
      </c>
    </row>
    <row r="356" spans="1:13" x14ac:dyDescent="0.25">
      <c r="A356" s="11" t="s">
        <v>132</v>
      </c>
      <c r="B356" s="170">
        <v>51</v>
      </c>
      <c r="C356" s="12" t="s">
        <v>19</v>
      </c>
      <c r="D356" s="91">
        <v>28188</v>
      </c>
      <c r="E356" s="13">
        <v>1350582</v>
      </c>
      <c r="F356" s="128">
        <f t="shared" si="66"/>
        <v>47913.367390378888</v>
      </c>
      <c r="G356" s="130">
        <f t="shared" si="67"/>
        <v>2756</v>
      </c>
      <c r="H356" s="130">
        <f t="shared" si="68"/>
        <v>123031</v>
      </c>
      <c r="I356" s="131">
        <f t="shared" si="69"/>
        <v>-354.60209688125906</v>
      </c>
      <c r="J356" s="4">
        <v>25432</v>
      </c>
      <c r="K356" s="4">
        <v>1227551</v>
      </c>
      <c r="L356" s="28">
        <f t="shared" si="63"/>
        <v>48267.969487260147</v>
      </c>
      <c r="M356" s="3">
        <v>350</v>
      </c>
    </row>
    <row r="357" spans="1:13" x14ac:dyDescent="0.25">
      <c r="A357" s="11" t="s">
        <v>132</v>
      </c>
      <c r="B357" s="170">
        <v>52</v>
      </c>
      <c r="C357" s="12" t="s">
        <v>20</v>
      </c>
      <c r="D357" s="91">
        <v>22345</v>
      </c>
      <c r="E357" s="13">
        <v>1769959</v>
      </c>
      <c r="F357" s="128">
        <f t="shared" si="66"/>
        <v>79210.516894159766</v>
      </c>
      <c r="G357" s="130">
        <f t="shared" si="67"/>
        <v>-2391</v>
      </c>
      <c r="H357" s="130">
        <f t="shared" si="68"/>
        <v>-469754</v>
      </c>
      <c r="I357" s="131">
        <f t="shared" si="69"/>
        <v>-11334.154839346054</v>
      </c>
      <c r="J357" s="4">
        <v>24736</v>
      </c>
      <c r="K357" s="4">
        <v>2239713</v>
      </c>
      <c r="L357" s="28">
        <f t="shared" si="63"/>
        <v>90544.67173350582</v>
      </c>
      <c r="M357" s="3">
        <v>351</v>
      </c>
    </row>
    <row r="358" spans="1:13" x14ac:dyDescent="0.25">
      <c r="A358" s="11" t="s">
        <v>132</v>
      </c>
      <c r="B358" s="288">
        <v>53</v>
      </c>
      <c r="C358" s="127" t="s">
        <v>21</v>
      </c>
      <c r="D358" s="91">
        <v>91125</v>
      </c>
      <c r="E358" s="112">
        <v>12272310</v>
      </c>
      <c r="F358" s="146">
        <f t="shared" si="66"/>
        <v>134675.55555555556</v>
      </c>
      <c r="G358" s="130">
        <f t="shared" si="67"/>
        <v>8314</v>
      </c>
      <c r="H358" s="129">
        <f t="shared" si="68"/>
        <v>3832702</v>
      </c>
      <c r="I358" s="147">
        <f t="shared" si="69"/>
        <v>32761.462017257509</v>
      </c>
      <c r="J358" s="4">
        <v>82811</v>
      </c>
      <c r="K358" s="4">
        <v>8439608</v>
      </c>
      <c r="L358" s="28">
        <f t="shared" si="63"/>
        <v>101914.09353829805</v>
      </c>
      <c r="M358" s="3">
        <v>352</v>
      </c>
    </row>
    <row r="359" spans="1:13" x14ac:dyDescent="0.25">
      <c r="A359" s="11" t="s">
        <v>132</v>
      </c>
      <c r="B359" s="170">
        <v>54</v>
      </c>
      <c r="C359" s="12" t="s">
        <v>22</v>
      </c>
      <c r="D359" s="91">
        <v>142923</v>
      </c>
      <c r="E359" s="13">
        <v>6823854</v>
      </c>
      <c r="F359" s="128">
        <f t="shared" si="66"/>
        <v>47744.967569950255</v>
      </c>
      <c r="G359" s="130">
        <f t="shared" si="67"/>
        <v>12848</v>
      </c>
      <c r="H359" s="130">
        <f t="shared" si="68"/>
        <v>488318</v>
      </c>
      <c r="I359" s="131">
        <f t="shared" si="69"/>
        <v>-961.82466529864178</v>
      </c>
      <c r="J359" s="4">
        <v>130075</v>
      </c>
      <c r="K359" s="4">
        <v>6335536</v>
      </c>
      <c r="L359" s="28">
        <f t="shared" si="63"/>
        <v>48706.792235248897</v>
      </c>
      <c r="M359" s="3">
        <v>353</v>
      </c>
    </row>
    <row r="360" spans="1:13" ht="25.5" x14ac:dyDescent="0.25">
      <c r="A360" s="11" t="s">
        <v>132</v>
      </c>
      <c r="B360" s="170">
        <v>56</v>
      </c>
      <c r="C360" s="12" t="s">
        <v>24</v>
      </c>
      <c r="D360" s="91">
        <v>79089</v>
      </c>
      <c r="E360" s="13">
        <v>1809023</v>
      </c>
      <c r="F360" s="128">
        <f t="shared" si="66"/>
        <v>22873.256710794169</v>
      </c>
      <c r="G360" s="130">
        <f t="shared" si="67"/>
        <v>9945</v>
      </c>
      <c r="H360" s="130">
        <f t="shared" si="68"/>
        <v>82445</v>
      </c>
      <c r="I360" s="131">
        <f t="shared" si="69"/>
        <v>-2097.4999709135736</v>
      </c>
      <c r="J360" s="4">
        <v>69144</v>
      </c>
      <c r="K360" s="4">
        <v>1726578</v>
      </c>
      <c r="L360" s="28">
        <f t="shared" si="63"/>
        <v>24970.756681707742</v>
      </c>
      <c r="M360" s="3">
        <v>354</v>
      </c>
    </row>
    <row r="361" spans="1:13" x14ac:dyDescent="0.25">
      <c r="A361" s="11" t="s">
        <v>132</v>
      </c>
      <c r="B361" s="170">
        <v>61</v>
      </c>
      <c r="C361" s="12" t="s">
        <v>25</v>
      </c>
      <c r="D361" s="91">
        <v>21145</v>
      </c>
      <c r="E361" s="13">
        <v>347701</v>
      </c>
      <c r="F361" s="128">
        <f t="shared" si="66"/>
        <v>16443.650981319461</v>
      </c>
      <c r="G361" s="130">
        <f t="shared" si="67"/>
        <v>4473</v>
      </c>
      <c r="H361" s="130">
        <f t="shared" si="68"/>
        <v>68812</v>
      </c>
      <c r="I361" s="131">
        <f t="shared" si="69"/>
        <v>-284.33606282641267</v>
      </c>
      <c r="J361" s="4">
        <v>16672</v>
      </c>
      <c r="K361" s="4">
        <v>278889</v>
      </c>
      <c r="L361" s="28">
        <f t="shared" si="63"/>
        <v>16727.987044145873</v>
      </c>
      <c r="M361" s="3">
        <v>355</v>
      </c>
    </row>
    <row r="362" spans="1:13" x14ac:dyDescent="0.25">
      <c r="A362" s="11" t="s">
        <v>132</v>
      </c>
      <c r="B362" s="170">
        <v>62</v>
      </c>
      <c r="C362" s="12" t="s">
        <v>26</v>
      </c>
      <c r="D362" s="91">
        <v>88138</v>
      </c>
      <c r="E362" s="13">
        <v>2843946</v>
      </c>
      <c r="F362" s="128">
        <f t="shared" si="66"/>
        <v>32266.967709727927</v>
      </c>
      <c r="G362" s="130">
        <f t="shared" si="67"/>
        <v>9336</v>
      </c>
      <c r="H362" s="130">
        <f t="shared" si="68"/>
        <v>96169</v>
      </c>
      <c r="I362" s="131">
        <f t="shared" si="69"/>
        <v>-2602.4137780515739</v>
      </c>
      <c r="J362" s="4">
        <v>78802</v>
      </c>
      <c r="K362" s="4">
        <v>2747777</v>
      </c>
      <c r="L362" s="28">
        <f t="shared" si="63"/>
        <v>34869.381487779501</v>
      </c>
      <c r="M362" s="3">
        <v>356</v>
      </c>
    </row>
    <row r="363" spans="1:13" x14ac:dyDescent="0.25">
      <c r="A363" s="11" t="s">
        <v>132</v>
      </c>
      <c r="B363" s="170">
        <v>71</v>
      </c>
      <c r="C363" s="12" t="s">
        <v>27</v>
      </c>
      <c r="D363" s="91">
        <v>87228</v>
      </c>
      <c r="E363" s="13">
        <v>3730065</v>
      </c>
      <c r="F363" s="128">
        <f t="shared" si="66"/>
        <v>42762.24377493465</v>
      </c>
      <c r="G363" s="130">
        <f t="shared" si="67"/>
        <v>12836</v>
      </c>
      <c r="H363" s="130">
        <f t="shared" si="68"/>
        <v>645851</v>
      </c>
      <c r="I363" s="131">
        <f t="shared" si="69"/>
        <v>1303.2965763111424</v>
      </c>
      <c r="J363" s="4">
        <v>74392</v>
      </c>
      <c r="K363" s="4">
        <v>3084214</v>
      </c>
      <c r="L363" s="28">
        <f t="shared" si="63"/>
        <v>41458.947198623508</v>
      </c>
      <c r="M363" s="3">
        <v>357</v>
      </c>
    </row>
    <row r="364" spans="1:13" x14ac:dyDescent="0.25">
      <c r="A364" s="11" t="s">
        <v>132</v>
      </c>
      <c r="B364" s="170">
        <v>72</v>
      </c>
      <c r="C364" s="12" t="s">
        <v>28</v>
      </c>
      <c r="D364" s="91">
        <v>13694</v>
      </c>
      <c r="E364" s="13">
        <v>609966</v>
      </c>
      <c r="F364" s="128">
        <f t="shared" si="66"/>
        <v>44542.573389805752</v>
      </c>
      <c r="G364" s="130">
        <f t="shared" si="67"/>
        <v>2242</v>
      </c>
      <c r="H364" s="130">
        <f t="shared" si="68"/>
        <v>-43308</v>
      </c>
      <c r="I364" s="131">
        <f t="shared" si="69"/>
        <v>-12501.960316097146</v>
      </c>
      <c r="J364" s="4">
        <v>11452</v>
      </c>
      <c r="K364" s="4">
        <v>653274</v>
      </c>
      <c r="L364" s="28">
        <f t="shared" si="63"/>
        <v>57044.533705902897</v>
      </c>
      <c r="M364" s="3">
        <v>358</v>
      </c>
    </row>
    <row r="365" spans="1:13" x14ac:dyDescent="0.25">
      <c r="A365" s="148" t="s">
        <v>132</v>
      </c>
      <c r="B365" s="297">
        <v>81</v>
      </c>
      <c r="C365" s="149" t="s">
        <v>29</v>
      </c>
      <c r="D365" s="150">
        <v>157476</v>
      </c>
      <c r="E365" s="74">
        <v>4112699</v>
      </c>
      <c r="F365" s="151">
        <f t="shared" si="66"/>
        <v>26116.354238106123</v>
      </c>
      <c r="G365" s="154">
        <f t="shared" si="67"/>
        <v>39793</v>
      </c>
      <c r="H365" s="152">
        <f t="shared" si="68"/>
        <v>484751</v>
      </c>
      <c r="I365" s="153">
        <f t="shared" si="69"/>
        <v>-4711.7857651228878</v>
      </c>
      <c r="J365" s="4">
        <v>117683</v>
      </c>
      <c r="K365" s="4">
        <v>3627948</v>
      </c>
      <c r="L365" s="28">
        <f t="shared" si="63"/>
        <v>30828.140003229011</v>
      </c>
      <c r="M365" s="3">
        <v>359</v>
      </c>
    </row>
    <row r="366" spans="1:13" x14ac:dyDescent="0.25">
      <c r="A366" s="11" t="s">
        <v>133</v>
      </c>
      <c r="B366" s="170">
        <v>0</v>
      </c>
      <c r="C366" s="12" t="s">
        <v>6</v>
      </c>
      <c r="D366" s="91">
        <v>6970</v>
      </c>
      <c r="E366" s="13">
        <v>312200</v>
      </c>
      <c r="F366" s="128">
        <f t="shared" si="66"/>
        <v>44791.965566714491</v>
      </c>
      <c r="G366" s="130">
        <f t="shared" si="67"/>
        <v>-154</v>
      </c>
      <c r="H366" s="130">
        <f t="shared" si="68"/>
        <v>-22350</v>
      </c>
      <c r="I366" s="131">
        <f t="shared" si="69"/>
        <v>-2169.0114125106629</v>
      </c>
      <c r="J366" s="4">
        <v>7124</v>
      </c>
      <c r="K366" s="4">
        <v>334550</v>
      </c>
      <c r="L366" s="28">
        <f t="shared" si="63"/>
        <v>46960.976979225154</v>
      </c>
      <c r="M366" s="3">
        <v>360</v>
      </c>
    </row>
    <row r="367" spans="1:13" x14ac:dyDescent="0.25">
      <c r="A367" s="11" t="s">
        <v>133</v>
      </c>
      <c r="B367" s="170">
        <v>11</v>
      </c>
      <c r="C367" s="12" t="s">
        <v>7</v>
      </c>
      <c r="D367" s="91">
        <v>149</v>
      </c>
      <c r="E367" s="13">
        <v>6097</v>
      </c>
      <c r="F367" s="128">
        <f t="shared" si="66"/>
        <v>40919.463087248325</v>
      </c>
      <c r="G367" s="130">
        <f t="shared" si="67"/>
        <v>28</v>
      </c>
      <c r="H367" s="130">
        <f t="shared" si="68"/>
        <v>-2437</v>
      </c>
      <c r="I367" s="131">
        <f t="shared" si="69"/>
        <v>-29609.462532586389</v>
      </c>
      <c r="J367" s="4">
        <v>121</v>
      </c>
      <c r="K367" s="4">
        <v>8534</v>
      </c>
      <c r="L367" s="28">
        <f t="shared" si="63"/>
        <v>70528.925619834714</v>
      </c>
      <c r="M367" s="3">
        <v>361</v>
      </c>
    </row>
    <row r="368" spans="1:13" x14ac:dyDescent="0.25">
      <c r="A368" s="11" t="s">
        <v>133</v>
      </c>
      <c r="B368" s="170">
        <v>21</v>
      </c>
      <c r="C368" s="12" t="s">
        <v>8</v>
      </c>
      <c r="D368" s="91">
        <v>12</v>
      </c>
      <c r="E368" s="13">
        <v>792</v>
      </c>
      <c r="F368" s="128">
        <f t="shared" si="66"/>
        <v>66000</v>
      </c>
      <c r="G368" s="132" t="s">
        <v>48</v>
      </c>
      <c r="H368" s="132" t="s">
        <v>48</v>
      </c>
      <c r="I368" s="133" t="s">
        <v>48</v>
      </c>
      <c r="J368" s="4" t="s">
        <v>10</v>
      </c>
      <c r="K368" s="4" t="s">
        <v>10</v>
      </c>
      <c r="L368" s="28" t="e">
        <f t="shared" si="63"/>
        <v>#VALUE!</v>
      </c>
      <c r="M368" s="3">
        <v>362</v>
      </c>
    </row>
    <row r="369" spans="1:13" x14ac:dyDescent="0.25">
      <c r="A369" s="11" t="s">
        <v>133</v>
      </c>
      <c r="B369" s="170">
        <v>22</v>
      </c>
      <c r="C369" s="12" t="s">
        <v>9</v>
      </c>
      <c r="D369" s="91">
        <v>11</v>
      </c>
      <c r="E369" s="13">
        <v>544</v>
      </c>
      <c r="F369" s="128">
        <f t="shared" si="66"/>
        <v>49454.545454545456</v>
      </c>
      <c r="G369" s="130">
        <f t="shared" ref="G369:G386" si="70">D369-J369</f>
        <v>-1</v>
      </c>
      <c r="H369" s="130">
        <f t="shared" ref="H369:H386" si="71">E369-K369</f>
        <v>213</v>
      </c>
      <c r="I369" s="131">
        <f t="shared" ref="I369:I386" si="72">F369-L369</f>
        <v>21871.212121212124</v>
      </c>
      <c r="J369" s="4">
        <v>12</v>
      </c>
      <c r="K369" s="4">
        <v>331</v>
      </c>
      <c r="L369" s="28">
        <f t="shared" si="63"/>
        <v>27583.333333333332</v>
      </c>
      <c r="M369" s="3">
        <v>363</v>
      </c>
    </row>
    <row r="370" spans="1:13" x14ac:dyDescent="0.25">
      <c r="A370" s="11" t="s">
        <v>133</v>
      </c>
      <c r="B370" s="170">
        <v>23</v>
      </c>
      <c r="C370" s="12" t="s">
        <v>11</v>
      </c>
      <c r="D370" s="91">
        <v>709</v>
      </c>
      <c r="E370" s="13">
        <v>38550</v>
      </c>
      <c r="F370" s="128">
        <f t="shared" ref="F370:F386" si="73">E370/D370*1000</f>
        <v>54372.355430183357</v>
      </c>
      <c r="G370" s="130">
        <f t="shared" si="70"/>
        <v>-98</v>
      </c>
      <c r="H370" s="130">
        <f t="shared" si="71"/>
        <v>-19570</v>
      </c>
      <c r="I370" s="131">
        <f t="shared" si="72"/>
        <v>-17647.471087784426</v>
      </c>
      <c r="J370" s="4">
        <v>807</v>
      </c>
      <c r="K370" s="4">
        <v>58120</v>
      </c>
      <c r="L370" s="28">
        <f t="shared" si="63"/>
        <v>72019.826517967784</v>
      </c>
      <c r="M370" s="3">
        <v>364</v>
      </c>
    </row>
    <row r="371" spans="1:13" x14ac:dyDescent="0.25">
      <c r="A371" s="11" t="s">
        <v>133</v>
      </c>
      <c r="B371" s="170" t="s">
        <v>12</v>
      </c>
      <c r="C371" s="12" t="s">
        <v>13</v>
      </c>
      <c r="D371" s="91">
        <v>132</v>
      </c>
      <c r="E371" s="13">
        <v>6664</v>
      </c>
      <c r="F371" s="128">
        <f t="shared" si="73"/>
        <v>50484.848484848488</v>
      </c>
      <c r="G371" s="130">
        <f t="shared" si="70"/>
        <v>-22</v>
      </c>
      <c r="H371" s="130">
        <f t="shared" si="71"/>
        <v>-797</v>
      </c>
      <c r="I371" s="131">
        <f t="shared" si="72"/>
        <v>2036.7965367965371</v>
      </c>
      <c r="J371" s="4">
        <v>154</v>
      </c>
      <c r="K371" s="4">
        <v>7461</v>
      </c>
      <c r="L371" s="28">
        <f t="shared" si="63"/>
        <v>48448.051948051951</v>
      </c>
      <c r="M371" s="3">
        <v>365</v>
      </c>
    </row>
    <row r="372" spans="1:13" x14ac:dyDescent="0.25">
      <c r="A372" s="11" t="s">
        <v>133</v>
      </c>
      <c r="B372" s="170">
        <v>42</v>
      </c>
      <c r="C372" s="12" t="s">
        <v>14</v>
      </c>
      <c r="D372" s="91">
        <v>118</v>
      </c>
      <c r="E372" s="13">
        <v>14377</v>
      </c>
      <c r="F372" s="128">
        <f t="shared" si="73"/>
        <v>121838.98305084746</v>
      </c>
      <c r="G372" s="130">
        <f t="shared" si="70"/>
        <v>18</v>
      </c>
      <c r="H372" s="130">
        <f t="shared" si="71"/>
        <v>5313</v>
      </c>
      <c r="I372" s="131">
        <f t="shared" si="72"/>
        <v>31198.983050847455</v>
      </c>
      <c r="J372" s="4">
        <v>100</v>
      </c>
      <c r="K372" s="4">
        <v>9064</v>
      </c>
      <c r="L372" s="28">
        <f t="shared" si="63"/>
        <v>90640</v>
      </c>
      <c r="M372" s="3">
        <v>366</v>
      </c>
    </row>
    <row r="373" spans="1:13" x14ac:dyDescent="0.25">
      <c r="A373" s="11" t="s">
        <v>133</v>
      </c>
      <c r="B373" s="170" t="s">
        <v>15</v>
      </c>
      <c r="C373" s="12" t="s">
        <v>16</v>
      </c>
      <c r="D373" s="91">
        <v>737</v>
      </c>
      <c r="E373" s="13">
        <v>29544</v>
      </c>
      <c r="F373" s="128">
        <f t="shared" si="73"/>
        <v>40086.83853459973</v>
      </c>
      <c r="G373" s="130">
        <f t="shared" si="70"/>
        <v>-96</v>
      </c>
      <c r="H373" s="130">
        <f t="shared" si="71"/>
        <v>-7609</v>
      </c>
      <c r="I373" s="131">
        <f t="shared" si="72"/>
        <v>-4514.6020416307656</v>
      </c>
      <c r="J373" s="4">
        <v>833</v>
      </c>
      <c r="K373" s="4">
        <v>37153</v>
      </c>
      <c r="L373" s="28">
        <f t="shared" si="63"/>
        <v>44601.440576230496</v>
      </c>
      <c r="M373" s="3">
        <v>367</v>
      </c>
    </row>
    <row r="374" spans="1:13" x14ac:dyDescent="0.25">
      <c r="A374" s="11" t="s">
        <v>133</v>
      </c>
      <c r="B374" s="170" t="s">
        <v>17</v>
      </c>
      <c r="C374" s="12" t="s">
        <v>18</v>
      </c>
      <c r="D374" s="91">
        <v>542</v>
      </c>
      <c r="E374" s="13">
        <v>59950</v>
      </c>
      <c r="F374" s="128">
        <f t="shared" si="73"/>
        <v>110608.85608856089</v>
      </c>
      <c r="G374" s="130">
        <f t="shared" si="70"/>
        <v>-4</v>
      </c>
      <c r="H374" s="130">
        <f t="shared" si="71"/>
        <v>5478</v>
      </c>
      <c r="I374" s="131">
        <f t="shared" si="72"/>
        <v>10843.288322993118</v>
      </c>
      <c r="J374" s="4">
        <v>546</v>
      </c>
      <c r="K374" s="4">
        <v>54472</v>
      </c>
      <c r="L374" s="28">
        <f t="shared" si="63"/>
        <v>99765.567765567772</v>
      </c>
      <c r="M374" s="3">
        <v>368</v>
      </c>
    </row>
    <row r="375" spans="1:13" x14ac:dyDescent="0.25">
      <c r="A375" s="11" t="s">
        <v>133</v>
      </c>
      <c r="B375" s="170">
        <v>51</v>
      </c>
      <c r="C375" s="12" t="s">
        <v>19</v>
      </c>
      <c r="D375" s="91">
        <v>56</v>
      </c>
      <c r="E375" s="13">
        <v>1217</v>
      </c>
      <c r="F375" s="128">
        <f t="shared" si="73"/>
        <v>21732.142857142859</v>
      </c>
      <c r="G375" s="130">
        <f t="shared" si="70"/>
        <v>-6</v>
      </c>
      <c r="H375" s="130">
        <f t="shared" si="71"/>
        <v>-247</v>
      </c>
      <c r="I375" s="131">
        <f t="shared" si="72"/>
        <v>-1880.7603686635921</v>
      </c>
      <c r="J375" s="4">
        <v>62</v>
      </c>
      <c r="K375" s="4">
        <v>1464</v>
      </c>
      <c r="L375" s="28">
        <f t="shared" si="63"/>
        <v>23612.903225806451</v>
      </c>
      <c r="M375" s="3">
        <v>369</v>
      </c>
    </row>
    <row r="376" spans="1:13" x14ac:dyDescent="0.25">
      <c r="A376" s="11" t="s">
        <v>133</v>
      </c>
      <c r="B376" s="170">
        <v>52</v>
      </c>
      <c r="C376" s="12" t="s">
        <v>20</v>
      </c>
      <c r="D376" s="91">
        <v>156</v>
      </c>
      <c r="E376" s="13">
        <v>5793</v>
      </c>
      <c r="F376" s="128">
        <f t="shared" si="73"/>
        <v>37134.61538461539</v>
      </c>
      <c r="G376" s="130">
        <f t="shared" si="70"/>
        <v>-41</v>
      </c>
      <c r="H376" s="130">
        <f t="shared" si="71"/>
        <v>-6963</v>
      </c>
      <c r="I376" s="131">
        <f t="shared" si="72"/>
        <v>-27616.653650917608</v>
      </c>
      <c r="J376" s="4">
        <v>197</v>
      </c>
      <c r="K376" s="4">
        <v>12756</v>
      </c>
      <c r="L376" s="28">
        <f t="shared" si="63"/>
        <v>64751.269035532998</v>
      </c>
      <c r="M376" s="3">
        <v>370</v>
      </c>
    </row>
    <row r="377" spans="1:13" x14ac:dyDescent="0.25">
      <c r="A377" s="11" t="s">
        <v>133</v>
      </c>
      <c r="B377" s="170">
        <v>53</v>
      </c>
      <c r="C377" s="12" t="s">
        <v>21</v>
      </c>
      <c r="D377" s="91">
        <v>637</v>
      </c>
      <c r="E377" s="13">
        <v>51906</v>
      </c>
      <c r="F377" s="128">
        <f t="shared" si="73"/>
        <v>81485.086342229202</v>
      </c>
      <c r="G377" s="130">
        <f t="shared" si="70"/>
        <v>-109</v>
      </c>
      <c r="H377" s="130">
        <f t="shared" si="71"/>
        <v>11398</v>
      </c>
      <c r="I377" s="131">
        <f t="shared" si="72"/>
        <v>27184.818245714458</v>
      </c>
      <c r="J377" s="4">
        <v>746</v>
      </c>
      <c r="K377" s="4">
        <v>40508</v>
      </c>
      <c r="L377" s="28">
        <f t="shared" si="63"/>
        <v>54300.268096514745</v>
      </c>
      <c r="M377" s="3">
        <v>371</v>
      </c>
    </row>
    <row r="378" spans="1:13" x14ac:dyDescent="0.25">
      <c r="A378" s="11" t="s">
        <v>133</v>
      </c>
      <c r="B378" s="170">
        <v>54</v>
      </c>
      <c r="C378" s="12" t="s">
        <v>22</v>
      </c>
      <c r="D378" s="91">
        <v>698</v>
      </c>
      <c r="E378" s="13">
        <v>23516</v>
      </c>
      <c r="F378" s="128">
        <f t="shared" si="73"/>
        <v>33690.544412607451</v>
      </c>
      <c r="G378" s="130">
        <f t="shared" si="70"/>
        <v>9</v>
      </c>
      <c r="H378" s="130">
        <f t="shared" si="71"/>
        <v>-5192</v>
      </c>
      <c r="I378" s="131">
        <f t="shared" si="72"/>
        <v>-7975.6384611225949</v>
      </c>
      <c r="J378" s="4">
        <v>689</v>
      </c>
      <c r="K378" s="4">
        <v>28708</v>
      </c>
      <c r="L378" s="28">
        <f t="shared" si="63"/>
        <v>41666.182873730046</v>
      </c>
      <c r="M378" s="3">
        <v>372</v>
      </c>
    </row>
    <row r="379" spans="1:13" ht="25.5" x14ac:dyDescent="0.25">
      <c r="A379" s="11" t="s">
        <v>133</v>
      </c>
      <c r="B379" s="170">
        <v>56</v>
      </c>
      <c r="C379" s="12" t="s">
        <v>24</v>
      </c>
      <c r="D379" s="91">
        <v>680</v>
      </c>
      <c r="E379" s="13">
        <v>16517</v>
      </c>
      <c r="F379" s="128">
        <f t="shared" si="73"/>
        <v>24289.705882352941</v>
      </c>
      <c r="G379" s="130">
        <f t="shared" si="70"/>
        <v>146</v>
      </c>
      <c r="H379" s="130">
        <f t="shared" si="71"/>
        <v>3783</v>
      </c>
      <c r="I379" s="131">
        <f t="shared" si="72"/>
        <v>443.26393478739556</v>
      </c>
      <c r="J379" s="4">
        <v>534</v>
      </c>
      <c r="K379" s="4">
        <v>12734</v>
      </c>
      <c r="L379" s="28">
        <f t="shared" si="63"/>
        <v>23846.441947565545</v>
      </c>
      <c r="M379" s="3">
        <v>373</v>
      </c>
    </row>
    <row r="380" spans="1:13" x14ac:dyDescent="0.25">
      <c r="A380" s="11" t="s">
        <v>133</v>
      </c>
      <c r="B380" s="170">
        <v>61</v>
      </c>
      <c r="C380" s="12" t="s">
        <v>25</v>
      </c>
      <c r="D380" s="91">
        <v>100</v>
      </c>
      <c r="E380" s="13">
        <v>1474</v>
      </c>
      <c r="F380" s="128">
        <f t="shared" si="73"/>
        <v>14740</v>
      </c>
      <c r="G380" s="130">
        <f t="shared" si="70"/>
        <v>17</v>
      </c>
      <c r="H380" s="130">
        <f t="shared" si="71"/>
        <v>574</v>
      </c>
      <c r="I380" s="131">
        <f t="shared" si="72"/>
        <v>3896.6265060240967</v>
      </c>
      <c r="J380" s="4">
        <v>83</v>
      </c>
      <c r="K380" s="4">
        <v>900</v>
      </c>
      <c r="L380" s="28">
        <f t="shared" si="63"/>
        <v>10843.373493975903</v>
      </c>
      <c r="M380" s="3">
        <v>374</v>
      </c>
    </row>
    <row r="381" spans="1:13" x14ac:dyDescent="0.25">
      <c r="A381" s="11" t="s">
        <v>133</v>
      </c>
      <c r="B381" s="170">
        <v>62</v>
      </c>
      <c r="C381" s="12" t="s">
        <v>26</v>
      </c>
      <c r="D381" s="91">
        <v>672</v>
      </c>
      <c r="E381" s="13">
        <v>14053</v>
      </c>
      <c r="F381" s="128">
        <f t="shared" si="73"/>
        <v>20912.202380952378</v>
      </c>
      <c r="G381" s="130">
        <f t="shared" si="70"/>
        <v>-90</v>
      </c>
      <c r="H381" s="130">
        <f t="shared" si="71"/>
        <v>-3488</v>
      </c>
      <c r="I381" s="131">
        <f t="shared" si="72"/>
        <v>-2107.482658417699</v>
      </c>
      <c r="J381" s="4">
        <v>762</v>
      </c>
      <c r="K381" s="4">
        <v>17541</v>
      </c>
      <c r="L381" s="28">
        <f t="shared" si="63"/>
        <v>23019.685039370077</v>
      </c>
      <c r="M381" s="3">
        <v>375</v>
      </c>
    </row>
    <row r="382" spans="1:13" x14ac:dyDescent="0.25">
      <c r="A382" s="11" t="s">
        <v>133</v>
      </c>
      <c r="B382" s="170">
        <v>71</v>
      </c>
      <c r="C382" s="12" t="s">
        <v>27</v>
      </c>
      <c r="D382" s="91">
        <v>258</v>
      </c>
      <c r="E382" s="13">
        <v>6176</v>
      </c>
      <c r="F382" s="128">
        <f t="shared" si="73"/>
        <v>23937.984496124031</v>
      </c>
      <c r="G382" s="130">
        <f t="shared" si="70"/>
        <v>0</v>
      </c>
      <c r="H382" s="130">
        <f t="shared" si="71"/>
        <v>1596</v>
      </c>
      <c r="I382" s="131">
        <f t="shared" si="72"/>
        <v>6186.0465116279083</v>
      </c>
      <c r="J382" s="4">
        <v>258</v>
      </c>
      <c r="K382" s="4">
        <v>4580</v>
      </c>
      <c r="L382" s="28">
        <f t="shared" si="63"/>
        <v>17751.937984496122</v>
      </c>
      <c r="M382" s="3">
        <v>376</v>
      </c>
    </row>
    <row r="383" spans="1:13" x14ac:dyDescent="0.25">
      <c r="A383" s="11" t="s">
        <v>133</v>
      </c>
      <c r="B383" s="170">
        <v>72</v>
      </c>
      <c r="C383" s="12" t="s">
        <v>28</v>
      </c>
      <c r="D383" s="91">
        <v>95</v>
      </c>
      <c r="E383" s="13">
        <v>5783</v>
      </c>
      <c r="F383" s="128">
        <f t="shared" si="73"/>
        <v>60873.684210526313</v>
      </c>
      <c r="G383" s="130">
        <f t="shared" si="70"/>
        <v>4</v>
      </c>
      <c r="H383" s="130">
        <f t="shared" si="71"/>
        <v>2563</v>
      </c>
      <c r="I383" s="131">
        <f t="shared" si="72"/>
        <v>25489.068825910923</v>
      </c>
      <c r="J383" s="4">
        <v>91</v>
      </c>
      <c r="K383" s="4">
        <v>3220</v>
      </c>
      <c r="L383" s="28">
        <f t="shared" si="63"/>
        <v>35384.61538461539</v>
      </c>
      <c r="M383" s="3">
        <v>377</v>
      </c>
    </row>
    <row r="384" spans="1:13" x14ac:dyDescent="0.25">
      <c r="A384" s="11" t="s">
        <v>133</v>
      </c>
      <c r="B384" s="170">
        <v>81</v>
      </c>
      <c r="C384" s="12" t="s">
        <v>29</v>
      </c>
      <c r="D384" s="91">
        <v>1208</v>
      </c>
      <c r="E384" s="13">
        <v>29247</v>
      </c>
      <c r="F384" s="128">
        <f t="shared" si="73"/>
        <v>24211.092715231789</v>
      </c>
      <c r="G384" s="130">
        <f t="shared" si="70"/>
        <v>94</v>
      </c>
      <c r="H384" s="130">
        <f t="shared" si="71"/>
        <v>-6298</v>
      </c>
      <c r="I384" s="131">
        <f t="shared" si="72"/>
        <v>-7696.447679741279</v>
      </c>
      <c r="J384" s="4">
        <v>1114</v>
      </c>
      <c r="K384" s="4">
        <v>35545</v>
      </c>
      <c r="L384" s="28">
        <f t="shared" si="63"/>
        <v>31907.540394973068</v>
      </c>
      <c r="M384" s="3">
        <v>378</v>
      </c>
    </row>
    <row r="385" spans="1:13" x14ac:dyDescent="0.25">
      <c r="A385" s="11" t="s">
        <v>134</v>
      </c>
      <c r="B385" s="170">
        <v>0</v>
      </c>
      <c r="C385" s="12" t="s">
        <v>6</v>
      </c>
      <c r="D385" s="91">
        <v>36468</v>
      </c>
      <c r="E385" s="13">
        <v>2583057</v>
      </c>
      <c r="F385" s="128">
        <f t="shared" si="73"/>
        <v>70830.783152352757</v>
      </c>
      <c r="G385" s="130">
        <f t="shared" si="70"/>
        <v>1151</v>
      </c>
      <c r="H385" s="130">
        <f t="shared" si="71"/>
        <v>76635</v>
      </c>
      <c r="I385" s="131">
        <f t="shared" si="72"/>
        <v>-138.49509891433991</v>
      </c>
      <c r="J385" s="4">
        <v>35317</v>
      </c>
      <c r="K385" s="4">
        <v>2506422</v>
      </c>
      <c r="L385" s="28">
        <f t="shared" si="63"/>
        <v>70969.278251267096</v>
      </c>
      <c r="M385" s="3">
        <v>379</v>
      </c>
    </row>
    <row r="386" spans="1:13" x14ac:dyDescent="0.25">
      <c r="A386" s="11" t="s">
        <v>134</v>
      </c>
      <c r="B386" s="170">
        <v>11</v>
      </c>
      <c r="C386" s="12" t="s">
        <v>7</v>
      </c>
      <c r="D386" s="91">
        <v>104</v>
      </c>
      <c r="E386" s="13">
        <v>5846</v>
      </c>
      <c r="F386" s="128">
        <f t="shared" si="73"/>
        <v>56211.538461538461</v>
      </c>
      <c r="G386" s="130">
        <f t="shared" si="70"/>
        <v>-3</v>
      </c>
      <c r="H386" s="130">
        <f t="shared" si="71"/>
        <v>1062</v>
      </c>
      <c r="I386" s="131">
        <f t="shared" si="72"/>
        <v>11501.258087706679</v>
      </c>
      <c r="J386" s="4">
        <v>107</v>
      </c>
      <c r="K386" s="4">
        <v>4784</v>
      </c>
      <c r="L386" s="28">
        <f t="shared" si="63"/>
        <v>44710.280373831782</v>
      </c>
      <c r="M386" s="3">
        <v>380</v>
      </c>
    </row>
    <row r="387" spans="1:13" x14ac:dyDescent="0.25">
      <c r="A387" s="11" t="s">
        <v>134</v>
      </c>
      <c r="B387" s="170">
        <v>21</v>
      </c>
      <c r="C387" s="12" t="s">
        <v>8</v>
      </c>
      <c r="D387" s="91" t="s">
        <v>10</v>
      </c>
      <c r="E387" s="13" t="s">
        <v>10</v>
      </c>
      <c r="F387" s="133" t="s">
        <v>48</v>
      </c>
      <c r="G387" s="132" t="s">
        <v>48</v>
      </c>
      <c r="H387" s="132" t="s">
        <v>48</v>
      </c>
      <c r="I387" s="133" t="s">
        <v>48</v>
      </c>
      <c r="J387" s="4">
        <v>5</v>
      </c>
      <c r="K387" s="4">
        <v>263</v>
      </c>
      <c r="L387" s="28">
        <f t="shared" si="63"/>
        <v>52600</v>
      </c>
      <c r="M387" s="3">
        <v>381</v>
      </c>
    </row>
    <row r="388" spans="1:13" x14ac:dyDescent="0.25">
      <c r="A388" s="11" t="s">
        <v>134</v>
      </c>
      <c r="B388" s="170">
        <v>22</v>
      </c>
      <c r="C388" s="12" t="s">
        <v>9</v>
      </c>
      <c r="D388" s="91">
        <v>11</v>
      </c>
      <c r="E388" s="13">
        <v>1534</v>
      </c>
      <c r="F388" s="128">
        <f t="shared" ref="F388:F405" si="74">E388/D388*1000</f>
        <v>139454.54545454547</v>
      </c>
      <c r="G388" s="130">
        <f t="shared" ref="G388:G405" si="75">D388-J388</f>
        <v>3</v>
      </c>
      <c r="H388" s="130">
        <f t="shared" ref="H388:H405" si="76">E388-K388</f>
        <v>1118</v>
      </c>
      <c r="I388" s="131">
        <f t="shared" ref="I388:I405" si="77">F388-L388</f>
        <v>87454.54545454547</v>
      </c>
      <c r="J388" s="4">
        <v>8</v>
      </c>
      <c r="K388" s="4">
        <v>416</v>
      </c>
      <c r="L388" s="28">
        <f t="shared" si="63"/>
        <v>52000</v>
      </c>
      <c r="M388" s="3">
        <v>382</v>
      </c>
    </row>
    <row r="389" spans="1:13" x14ac:dyDescent="0.25">
      <c r="A389" s="11" t="s">
        <v>134</v>
      </c>
      <c r="B389" s="170">
        <v>23</v>
      </c>
      <c r="C389" s="12" t="s">
        <v>11</v>
      </c>
      <c r="D389" s="91">
        <v>2195</v>
      </c>
      <c r="E389" s="13">
        <v>170783</v>
      </c>
      <c r="F389" s="128">
        <f t="shared" si="74"/>
        <v>77805.46697038725</v>
      </c>
      <c r="G389" s="130">
        <f t="shared" si="75"/>
        <v>-116</v>
      </c>
      <c r="H389" s="130">
        <f t="shared" si="76"/>
        <v>-34757</v>
      </c>
      <c r="I389" s="131">
        <f t="shared" si="77"/>
        <v>-11134.385907154938</v>
      </c>
      <c r="J389" s="4">
        <v>2311</v>
      </c>
      <c r="K389" s="4">
        <v>205540</v>
      </c>
      <c r="L389" s="28">
        <f t="shared" si="63"/>
        <v>88939.852877542187</v>
      </c>
      <c r="M389" s="3">
        <v>383</v>
      </c>
    </row>
    <row r="390" spans="1:13" x14ac:dyDescent="0.25">
      <c r="A390" s="11" t="s">
        <v>134</v>
      </c>
      <c r="B390" s="170" t="s">
        <v>12</v>
      </c>
      <c r="C390" s="12" t="s">
        <v>13</v>
      </c>
      <c r="D390" s="91">
        <v>448</v>
      </c>
      <c r="E390" s="13">
        <v>29664</v>
      </c>
      <c r="F390" s="128">
        <f t="shared" si="74"/>
        <v>66214.28571428571</v>
      </c>
      <c r="G390" s="130">
        <f t="shared" si="75"/>
        <v>-30</v>
      </c>
      <c r="H390" s="130">
        <f t="shared" si="76"/>
        <v>-3379</v>
      </c>
      <c r="I390" s="131">
        <f t="shared" si="77"/>
        <v>-2913.3293484758033</v>
      </c>
      <c r="J390" s="4">
        <v>478</v>
      </c>
      <c r="K390" s="4">
        <v>33043</v>
      </c>
      <c r="L390" s="28">
        <f t="shared" si="63"/>
        <v>69127.615062761513</v>
      </c>
      <c r="M390" s="3">
        <v>384</v>
      </c>
    </row>
    <row r="391" spans="1:13" x14ac:dyDescent="0.25">
      <c r="A391" s="11" t="s">
        <v>134</v>
      </c>
      <c r="B391" s="170">
        <v>42</v>
      </c>
      <c r="C391" s="12" t="s">
        <v>14</v>
      </c>
      <c r="D391" s="91">
        <v>674</v>
      </c>
      <c r="E391" s="13">
        <v>77363</v>
      </c>
      <c r="F391" s="128">
        <f t="shared" si="74"/>
        <v>114781.8991097923</v>
      </c>
      <c r="G391" s="130">
        <f t="shared" si="75"/>
        <v>-54</v>
      </c>
      <c r="H391" s="130">
        <f t="shared" si="76"/>
        <v>-8000</v>
      </c>
      <c r="I391" s="131">
        <f t="shared" si="77"/>
        <v>-2474.9690220758348</v>
      </c>
      <c r="J391" s="4">
        <v>728</v>
      </c>
      <c r="K391" s="4">
        <v>85363</v>
      </c>
      <c r="L391" s="28">
        <f t="shared" ref="L391:L454" si="78">K391/J391*1000</f>
        <v>117256.86813186813</v>
      </c>
      <c r="M391" s="3">
        <v>385</v>
      </c>
    </row>
    <row r="392" spans="1:13" x14ac:dyDescent="0.25">
      <c r="A392" s="11" t="s">
        <v>134</v>
      </c>
      <c r="B392" s="170" t="s">
        <v>15</v>
      </c>
      <c r="C392" s="12" t="s">
        <v>16</v>
      </c>
      <c r="D392" s="91">
        <v>1651</v>
      </c>
      <c r="E392" s="13">
        <v>107901</v>
      </c>
      <c r="F392" s="128">
        <f t="shared" si="74"/>
        <v>65354.936402180501</v>
      </c>
      <c r="G392" s="130">
        <f t="shared" si="75"/>
        <v>-41</v>
      </c>
      <c r="H392" s="130">
        <f t="shared" si="76"/>
        <v>-44374</v>
      </c>
      <c r="I392" s="131">
        <f t="shared" si="77"/>
        <v>-24642.108515077176</v>
      </c>
      <c r="J392" s="4">
        <v>1692</v>
      </c>
      <c r="K392" s="4">
        <v>152275</v>
      </c>
      <c r="L392" s="28">
        <f t="shared" si="78"/>
        <v>89997.044917257677</v>
      </c>
      <c r="M392" s="3">
        <v>386</v>
      </c>
    </row>
    <row r="393" spans="1:13" x14ac:dyDescent="0.25">
      <c r="A393" s="11" t="s">
        <v>134</v>
      </c>
      <c r="B393" s="170" t="s">
        <v>17</v>
      </c>
      <c r="C393" s="12" t="s">
        <v>18</v>
      </c>
      <c r="D393" s="91">
        <v>474</v>
      </c>
      <c r="E393" s="13">
        <v>24482</v>
      </c>
      <c r="F393" s="128">
        <f t="shared" si="74"/>
        <v>51649.789029535867</v>
      </c>
      <c r="G393" s="130">
        <f t="shared" si="75"/>
        <v>81</v>
      </c>
      <c r="H393" s="130">
        <f t="shared" si="76"/>
        <v>2377</v>
      </c>
      <c r="I393" s="131">
        <f t="shared" si="77"/>
        <v>-4597.0303088865257</v>
      </c>
      <c r="J393" s="4">
        <v>393</v>
      </c>
      <c r="K393" s="4">
        <v>22105</v>
      </c>
      <c r="L393" s="28">
        <f t="shared" si="78"/>
        <v>56246.819338422392</v>
      </c>
      <c r="M393" s="3">
        <v>387</v>
      </c>
    </row>
    <row r="394" spans="1:13" x14ac:dyDescent="0.25">
      <c r="A394" s="11" t="s">
        <v>134</v>
      </c>
      <c r="B394" s="170">
        <v>51</v>
      </c>
      <c r="C394" s="12" t="s">
        <v>19</v>
      </c>
      <c r="D394" s="91">
        <v>937</v>
      </c>
      <c r="E394" s="13">
        <v>50699</v>
      </c>
      <c r="F394" s="128">
        <f t="shared" si="74"/>
        <v>54107.79082177161</v>
      </c>
      <c r="G394" s="130">
        <f t="shared" si="75"/>
        <v>50</v>
      </c>
      <c r="H394" s="130">
        <f t="shared" si="76"/>
        <v>1438</v>
      </c>
      <c r="I394" s="131">
        <f t="shared" si="77"/>
        <v>-1428.8495389950185</v>
      </c>
      <c r="J394" s="4">
        <v>887</v>
      </c>
      <c r="K394" s="4">
        <v>49261</v>
      </c>
      <c r="L394" s="28">
        <f t="shared" si="78"/>
        <v>55536.640360766629</v>
      </c>
      <c r="M394" s="3">
        <v>388</v>
      </c>
    </row>
    <row r="395" spans="1:13" x14ac:dyDescent="0.25">
      <c r="A395" s="11" t="s">
        <v>134</v>
      </c>
      <c r="B395" s="170">
        <v>52</v>
      </c>
      <c r="C395" s="12" t="s">
        <v>20</v>
      </c>
      <c r="D395" s="91">
        <v>1315</v>
      </c>
      <c r="E395" s="13">
        <v>147552</v>
      </c>
      <c r="F395" s="128">
        <f t="shared" si="74"/>
        <v>112206.84410646388</v>
      </c>
      <c r="G395" s="130">
        <f t="shared" si="75"/>
        <v>-195</v>
      </c>
      <c r="H395" s="130">
        <f t="shared" si="76"/>
        <v>-63777</v>
      </c>
      <c r="I395" s="131">
        <f t="shared" si="77"/>
        <v>-27746.136025986474</v>
      </c>
      <c r="J395" s="4">
        <v>1510</v>
      </c>
      <c r="K395" s="4">
        <v>211329</v>
      </c>
      <c r="L395" s="28">
        <f t="shared" si="78"/>
        <v>139952.98013245035</v>
      </c>
      <c r="M395" s="3">
        <v>389</v>
      </c>
    </row>
    <row r="396" spans="1:13" x14ac:dyDescent="0.25">
      <c r="A396" s="11" t="s">
        <v>134</v>
      </c>
      <c r="B396" s="170">
        <v>53</v>
      </c>
      <c r="C396" s="12" t="s">
        <v>21</v>
      </c>
      <c r="D396" s="91">
        <v>4081</v>
      </c>
      <c r="E396" s="13">
        <v>633114</v>
      </c>
      <c r="F396" s="128">
        <f t="shared" si="74"/>
        <v>155136.97623131584</v>
      </c>
      <c r="G396" s="130">
        <f t="shared" si="75"/>
        <v>194</v>
      </c>
      <c r="H396" s="130">
        <f t="shared" si="76"/>
        <v>174132</v>
      </c>
      <c r="I396" s="131">
        <f t="shared" si="77"/>
        <v>37055.679601524229</v>
      </c>
      <c r="J396" s="4">
        <v>3887</v>
      </c>
      <c r="K396" s="4">
        <v>458982</v>
      </c>
      <c r="L396" s="28">
        <f t="shared" si="78"/>
        <v>118081.29662979161</v>
      </c>
      <c r="M396" s="3">
        <v>390</v>
      </c>
    </row>
    <row r="397" spans="1:13" x14ac:dyDescent="0.25">
      <c r="A397" s="11" t="s">
        <v>134</v>
      </c>
      <c r="B397" s="170">
        <v>54</v>
      </c>
      <c r="C397" s="12" t="s">
        <v>22</v>
      </c>
      <c r="D397" s="91">
        <v>10466</v>
      </c>
      <c r="E397" s="13">
        <v>723882</v>
      </c>
      <c r="F397" s="128">
        <f t="shared" si="74"/>
        <v>69165.106057710684</v>
      </c>
      <c r="G397" s="130">
        <f t="shared" si="75"/>
        <v>343</v>
      </c>
      <c r="H397" s="130">
        <f t="shared" si="76"/>
        <v>30612</v>
      </c>
      <c r="I397" s="131">
        <f t="shared" si="77"/>
        <v>680.4671166853077</v>
      </c>
      <c r="J397" s="4">
        <v>10123</v>
      </c>
      <c r="K397" s="4">
        <v>693270</v>
      </c>
      <c r="L397" s="28">
        <f t="shared" si="78"/>
        <v>68484.638941025376</v>
      </c>
      <c r="M397" s="3">
        <v>391</v>
      </c>
    </row>
    <row r="398" spans="1:13" ht="25.5" x14ac:dyDescent="0.25">
      <c r="A398" s="11" t="s">
        <v>134</v>
      </c>
      <c r="B398" s="170">
        <v>56</v>
      </c>
      <c r="C398" s="12" t="s">
        <v>24</v>
      </c>
      <c r="D398" s="91">
        <v>2495</v>
      </c>
      <c r="E398" s="13">
        <v>92535</v>
      </c>
      <c r="F398" s="128">
        <f t="shared" si="74"/>
        <v>37088.176352705414</v>
      </c>
      <c r="G398" s="130">
        <f t="shared" si="75"/>
        <v>241</v>
      </c>
      <c r="H398" s="130">
        <f t="shared" si="76"/>
        <v>-21</v>
      </c>
      <c r="I398" s="131">
        <f t="shared" si="77"/>
        <v>-3974.8227599831371</v>
      </c>
      <c r="J398" s="4">
        <v>2254</v>
      </c>
      <c r="K398" s="4">
        <v>92556</v>
      </c>
      <c r="L398" s="28">
        <f t="shared" si="78"/>
        <v>41062.999112688551</v>
      </c>
      <c r="M398" s="3">
        <v>392</v>
      </c>
    </row>
    <row r="399" spans="1:13" x14ac:dyDescent="0.25">
      <c r="A399" s="11" t="s">
        <v>134</v>
      </c>
      <c r="B399" s="170">
        <v>61</v>
      </c>
      <c r="C399" s="12" t="s">
        <v>25</v>
      </c>
      <c r="D399" s="91">
        <v>1319</v>
      </c>
      <c r="E399" s="13">
        <v>31350</v>
      </c>
      <c r="F399" s="128">
        <f t="shared" si="74"/>
        <v>23768.006065200912</v>
      </c>
      <c r="G399" s="130">
        <f t="shared" si="75"/>
        <v>186</v>
      </c>
      <c r="H399" s="130">
        <f t="shared" si="76"/>
        <v>5256</v>
      </c>
      <c r="I399" s="131">
        <f t="shared" si="77"/>
        <v>737.11462654248317</v>
      </c>
      <c r="J399" s="4">
        <v>1133</v>
      </c>
      <c r="K399" s="4">
        <v>26094</v>
      </c>
      <c r="L399" s="28">
        <f t="shared" si="78"/>
        <v>23030.891438658429</v>
      </c>
      <c r="M399" s="3">
        <v>393</v>
      </c>
    </row>
    <row r="400" spans="1:13" x14ac:dyDescent="0.25">
      <c r="A400" s="11" t="s">
        <v>134</v>
      </c>
      <c r="B400" s="170">
        <v>62</v>
      </c>
      <c r="C400" s="12" t="s">
        <v>26</v>
      </c>
      <c r="D400" s="91">
        <v>3320</v>
      </c>
      <c r="E400" s="13">
        <v>178787</v>
      </c>
      <c r="F400" s="128">
        <f t="shared" si="74"/>
        <v>53851.506024096387</v>
      </c>
      <c r="G400" s="130">
        <f t="shared" si="75"/>
        <v>170</v>
      </c>
      <c r="H400" s="130">
        <f t="shared" si="76"/>
        <v>-430</v>
      </c>
      <c r="I400" s="131">
        <f t="shared" si="77"/>
        <v>-3042.7796901893307</v>
      </c>
      <c r="J400" s="4">
        <v>3150</v>
      </c>
      <c r="K400" s="4">
        <v>179217</v>
      </c>
      <c r="L400" s="28">
        <f t="shared" si="78"/>
        <v>56894.285714285717</v>
      </c>
      <c r="M400" s="3">
        <v>394</v>
      </c>
    </row>
    <row r="401" spans="1:13" x14ac:dyDescent="0.25">
      <c r="A401" s="11" t="s">
        <v>134</v>
      </c>
      <c r="B401" s="170">
        <v>71</v>
      </c>
      <c r="C401" s="12" t="s">
        <v>27</v>
      </c>
      <c r="D401" s="91">
        <v>2960</v>
      </c>
      <c r="E401" s="13">
        <v>140482</v>
      </c>
      <c r="F401" s="128">
        <f t="shared" si="74"/>
        <v>47460.135135135133</v>
      </c>
      <c r="G401" s="130">
        <f t="shared" si="75"/>
        <v>117</v>
      </c>
      <c r="H401" s="130">
        <f t="shared" si="76"/>
        <v>18940</v>
      </c>
      <c r="I401" s="131">
        <f t="shared" si="77"/>
        <v>4708.8161059406193</v>
      </c>
      <c r="J401" s="4">
        <v>2843</v>
      </c>
      <c r="K401" s="4">
        <v>121542</v>
      </c>
      <c r="L401" s="28">
        <f t="shared" si="78"/>
        <v>42751.319029194514</v>
      </c>
      <c r="M401" s="3">
        <v>395</v>
      </c>
    </row>
    <row r="402" spans="1:13" x14ac:dyDescent="0.25">
      <c r="A402" s="11" t="s">
        <v>134</v>
      </c>
      <c r="B402" s="170">
        <v>72</v>
      </c>
      <c r="C402" s="12" t="s">
        <v>28</v>
      </c>
      <c r="D402" s="91">
        <v>436</v>
      </c>
      <c r="E402" s="13">
        <v>25059</v>
      </c>
      <c r="F402" s="128">
        <f t="shared" si="74"/>
        <v>57474.770642201831</v>
      </c>
      <c r="G402" s="130">
        <f t="shared" si="75"/>
        <v>55</v>
      </c>
      <c r="H402" s="130">
        <f t="shared" si="76"/>
        <v>286</v>
      </c>
      <c r="I402" s="131">
        <f t="shared" si="77"/>
        <v>-7546.2267331262483</v>
      </c>
      <c r="J402" s="4">
        <v>381</v>
      </c>
      <c r="K402" s="4">
        <v>24773</v>
      </c>
      <c r="L402" s="28">
        <f t="shared" si="78"/>
        <v>65020.997375328079</v>
      </c>
      <c r="M402" s="3">
        <v>396</v>
      </c>
    </row>
    <row r="403" spans="1:13" x14ac:dyDescent="0.25">
      <c r="A403" s="11" t="s">
        <v>134</v>
      </c>
      <c r="B403" s="170">
        <v>81</v>
      </c>
      <c r="C403" s="12" t="s">
        <v>29</v>
      </c>
      <c r="D403" s="91">
        <v>3576</v>
      </c>
      <c r="E403" s="13">
        <v>141802</v>
      </c>
      <c r="F403" s="128">
        <f t="shared" si="74"/>
        <v>39653.803131991051</v>
      </c>
      <c r="G403" s="130">
        <f t="shared" si="75"/>
        <v>149</v>
      </c>
      <c r="H403" s="130">
        <f t="shared" si="76"/>
        <v>-3807</v>
      </c>
      <c r="I403" s="131">
        <f t="shared" si="77"/>
        <v>-2834.9625522809074</v>
      </c>
      <c r="J403" s="4">
        <v>3427</v>
      </c>
      <c r="K403" s="4">
        <v>145609</v>
      </c>
      <c r="L403" s="28">
        <f t="shared" si="78"/>
        <v>42488.765684271959</v>
      </c>
      <c r="M403" s="3">
        <v>397</v>
      </c>
    </row>
    <row r="404" spans="1:13" x14ac:dyDescent="0.25">
      <c r="A404" s="11" t="s">
        <v>135</v>
      </c>
      <c r="B404" s="170">
        <v>0</v>
      </c>
      <c r="C404" s="12" t="s">
        <v>6</v>
      </c>
      <c r="D404" s="91">
        <v>1232</v>
      </c>
      <c r="E404" s="13">
        <v>46223</v>
      </c>
      <c r="F404" s="128">
        <f t="shared" si="74"/>
        <v>37518.668831168834</v>
      </c>
      <c r="G404" s="130">
        <f t="shared" si="75"/>
        <v>-195</v>
      </c>
      <c r="H404" s="130">
        <f t="shared" si="76"/>
        <v>-3382</v>
      </c>
      <c r="I404" s="131">
        <f t="shared" si="77"/>
        <v>2756.9309194659581</v>
      </c>
      <c r="J404" s="4">
        <v>1427</v>
      </c>
      <c r="K404" s="4">
        <v>49605</v>
      </c>
      <c r="L404" s="28">
        <f t="shared" si="78"/>
        <v>34761.737911702876</v>
      </c>
      <c r="M404" s="3">
        <v>398</v>
      </c>
    </row>
    <row r="405" spans="1:13" x14ac:dyDescent="0.25">
      <c r="A405" s="11" t="s">
        <v>135</v>
      </c>
      <c r="B405" s="170">
        <v>11</v>
      </c>
      <c r="C405" s="12" t="s">
        <v>7</v>
      </c>
      <c r="D405" s="91">
        <v>24</v>
      </c>
      <c r="E405" s="13">
        <v>789</v>
      </c>
      <c r="F405" s="128">
        <f t="shared" si="74"/>
        <v>32875</v>
      </c>
      <c r="G405" s="130">
        <f t="shared" si="75"/>
        <v>-19</v>
      </c>
      <c r="H405" s="130">
        <f t="shared" si="76"/>
        <v>-323</v>
      </c>
      <c r="I405" s="131">
        <f t="shared" si="77"/>
        <v>7014.5348837209312</v>
      </c>
      <c r="J405" s="4">
        <v>43</v>
      </c>
      <c r="K405" s="4">
        <v>1112</v>
      </c>
      <c r="L405" s="28">
        <f t="shared" si="78"/>
        <v>25860.465116279069</v>
      </c>
      <c r="M405" s="3">
        <v>399</v>
      </c>
    </row>
    <row r="406" spans="1:13" x14ac:dyDescent="0.25">
      <c r="A406" s="11" t="s">
        <v>135</v>
      </c>
      <c r="B406" s="170">
        <v>21</v>
      </c>
      <c r="C406" s="12" t="s">
        <v>8</v>
      </c>
      <c r="D406" s="91" t="s">
        <v>10</v>
      </c>
      <c r="E406" s="13" t="s">
        <v>10</v>
      </c>
      <c r="F406" s="133" t="s">
        <v>48</v>
      </c>
      <c r="G406" s="132" t="s">
        <v>48</v>
      </c>
      <c r="H406" s="132" t="s">
        <v>48</v>
      </c>
      <c r="I406" s="133" t="s">
        <v>48</v>
      </c>
      <c r="J406" s="4" t="s">
        <v>10</v>
      </c>
      <c r="K406" s="4" t="s">
        <v>10</v>
      </c>
      <c r="L406" s="28" t="e">
        <f t="shared" si="78"/>
        <v>#VALUE!</v>
      </c>
      <c r="M406" s="3">
        <v>400</v>
      </c>
    </row>
    <row r="407" spans="1:13" x14ac:dyDescent="0.25">
      <c r="A407" s="11" t="s">
        <v>135</v>
      </c>
      <c r="B407" s="170">
        <v>22</v>
      </c>
      <c r="C407" s="12" t="s">
        <v>9</v>
      </c>
      <c r="D407" s="91">
        <v>4</v>
      </c>
      <c r="E407" s="13">
        <v>156</v>
      </c>
      <c r="F407" s="128">
        <f t="shared" ref="F407:F438" si="79">E407/D407*1000</f>
        <v>39000</v>
      </c>
      <c r="G407" s="130">
        <f t="shared" ref="G407:G438" si="80">D407-J407</f>
        <v>1</v>
      </c>
      <c r="H407" s="130">
        <f t="shared" ref="H407:H438" si="81">E407-K407</f>
        <v>106</v>
      </c>
      <c r="I407" s="131">
        <f t="shared" ref="I407:I438" si="82">F407-L407</f>
        <v>22333.333333333332</v>
      </c>
      <c r="J407" s="4">
        <v>3</v>
      </c>
      <c r="K407" s="4">
        <v>50</v>
      </c>
      <c r="L407" s="28">
        <f t="shared" si="78"/>
        <v>16666.666666666668</v>
      </c>
      <c r="M407" s="3">
        <v>401</v>
      </c>
    </row>
    <row r="408" spans="1:13" x14ac:dyDescent="0.25">
      <c r="A408" s="11" t="s">
        <v>135</v>
      </c>
      <c r="B408" s="170">
        <v>23</v>
      </c>
      <c r="C408" s="12" t="s">
        <v>11</v>
      </c>
      <c r="D408" s="91">
        <v>165</v>
      </c>
      <c r="E408" s="13">
        <v>8318</v>
      </c>
      <c r="F408" s="128">
        <f t="shared" si="79"/>
        <v>50412.121212121216</v>
      </c>
      <c r="G408" s="130">
        <f t="shared" si="80"/>
        <v>-57</v>
      </c>
      <c r="H408" s="130">
        <f t="shared" si="81"/>
        <v>-3712</v>
      </c>
      <c r="I408" s="131">
        <f t="shared" si="82"/>
        <v>-3777.0679770679708</v>
      </c>
      <c r="J408" s="4">
        <v>222</v>
      </c>
      <c r="K408" s="4">
        <v>12030</v>
      </c>
      <c r="L408" s="28">
        <f t="shared" si="78"/>
        <v>54189.189189189186</v>
      </c>
      <c r="M408" s="3">
        <v>402</v>
      </c>
    </row>
    <row r="409" spans="1:13" x14ac:dyDescent="0.25">
      <c r="A409" s="11" t="s">
        <v>135</v>
      </c>
      <c r="B409" s="170" t="s">
        <v>12</v>
      </c>
      <c r="C409" s="12" t="s">
        <v>13</v>
      </c>
      <c r="D409" s="91">
        <v>47</v>
      </c>
      <c r="E409" s="13">
        <v>1329</v>
      </c>
      <c r="F409" s="128">
        <f t="shared" si="79"/>
        <v>28276.59574468085</v>
      </c>
      <c r="G409" s="130">
        <f t="shared" si="80"/>
        <v>-13</v>
      </c>
      <c r="H409" s="130">
        <f t="shared" si="81"/>
        <v>-921</v>
      </c>
      <c r="I409" s="131">
        <f t="shared" si="82"/>
        <v>-9223.4042553191503</v>
      </c>
      <c r="J409" s="4">
        <v>60</v>
      </c>
      <c r="K409" s="4">
        <v>2250</v>
      </c>
      <c r="L409" s="28">
        <f t="shared" si="78"/>
        <v>37500</v>
      </c>
      <c r="M409" s="3">
        <v>403</v>
      </c>
    </row>
    <row r="410" spans="1:13" x14ac:dyDescent="0.25">
      <c r="A410" s="11" t="s">
        <v>135</v>
      </c>
      <c r="B410" s="170">
        <v>42</v>
      </c>
      <c r="C410" s="12" t="s">
        <v>14</v>
      </c>
      <c r="D410" s="91">
        <v>21</v>
      </c>
      <c r="E410" s="13">
        <v>1774</v>
      </c>
      <c r="F410" s="128">
        <f t="shared" si="79"/>
        <v>84476.190476190488</v>
      </c>
      <c r="G410" s="130">
        <f t="shared" si="80"/>
        <v>-5</v>
      </c>
      <c r="H410" s="130">
        <f t="shared" si="81"/>
        <v>158</v>
      </c>
      <c r="I410" s="131">
        <f t="shared" si="82"/>
        <v>22322.344322344332</v>
      </c>
      <c r="J410" s="4">
        <v>26</v>
      </c>
      <c r="K410" s="4">
        <v>1616</v>
      </c>
      <c r="L410" s="28">
        <f t="shared" si="78"/>
        <v>62153.846153846156</v>
      </c>
      <c r="M410" s="3">
        <v>404</v>
      </c>
    </row>
    <row r="411" spans="1:13" x14ac:dyDescent="0.25">
      <c r="A411" s="11" t="s">
        <v>135</v>
      </c>
      <c r="B411" s="170" t="s">
        <v>15</v>
      </c>
      <c r="C411" s="12" t="s">
        <v>16</v>
      </c>
      <c r="D411" s="91">
        <v>125</v>
      </c>
      <c r="E411" s="13">
        <v>3863</v>
      </c>
      <c r="F411" s="128">
        <f t="shared" si="79"/>
        <v>30904</v>
      </c>
      <c r="G411" s="130">
        <f t="shared" si="80"/>
        <v>-43</v>
      </c>
      <c r="H411" s="130">
        <f t="shared" si="81"/>
        <v>-815</v>
      </c>
      <c r="I411" s="131">
        <f t="shared" si="82"/>
        <v>3058.7619047619046</v>
      </c>
      <c r="J411" s="4">
        <v>168</v>
      </c>
      <c r="K411" s="4">
        <v>4678</v>
      </c>
      <c r="L411" s="28">
        <f t="shared" si="78"/>
        <v>27845.238095238095</v>
      </c>
      <c r="M411" s="3">
        <v>405</v>
      </c>
    </row>
    <row r="412" spans="1:13" x14ac:dyDescent="0.25">
      <c r="A412" s="11" t="s">
        <v>135</v>
      </c>
      <c r="B412" s="170" t="s">
        <v>17</v>
      </c>
      <c r="C412" s="12" t="s">
        <v>18</v>
      </c>
      <c r="D412" s="91">
        <v>27</v>
      </c>
      <c r="E412" s="13">
        <v>2368</v>
      </c>
      <c r="F412" s="128">
        <f t="shared" si="79"/>
        <v>87703.703703703708</v>
      </c>
      <c r="G412" s="130">
        <f t="shared" si="80"/>
        <v>-8</v>
      </c>
      <c r="H412" s="130">
        <f t="shared" si="81"/>
        <v>17</v>
      </c>
      <c r="I412" s="131">
        <f t="shared" si="82"/>
        <v>20532.275132275128</v>
      </c>
      <c r="J412" s="4">
        <v>35</v>
      </c>
      <c r="K412" s="4">
        <v>2351</v>
      </c>
      <c r="L412" s="28">
        <f t="shared" si="78"/>
        <v>67171.42857142858</v>
      </c>
      <c r="M412" s="3">
        <v>406</v>
      </c>
    </row>
    <row r="413" spans="1:13" x14ac:dyDescent="0.25">
      <c r="A413" s="11" t="s">
        <v>135</v>
      </c>
      <c r="B413" s="170">
        <v>51</v>
      </c>
      <c r="C413" s="12" t="s">
        <v>19</v>
      </c>
      <c r="D413" s="91">
        <v>22</v>
      </c>
      <c r="E413" s="13">
        <v>502</v>
      </c>
      <c r="F413" s="128">
        <f t="shared" si="79"/>
        <v>22818.181818181816</v>
      </c>
      <c r="G413" s="130">
        <f t="shared" si="80"/>
        <v>0</v>
      </c>
      <c r="H413" s="130">
        <f t="shared" si="81"/>
        <v>87</v>
      </c>
      <c r="I413" s="131">
        <f t="shared" si="82"/>
        <v>3954.5454545454522</v>
      </c>
      <c r="J413" s="4">
        <v>22</v>
      </c>
      <c r="K413" s="4">
        <v>415</v>
      </c>
      <c r="L413" s="28">
        <f t="shared" si="78"/>
        <v>18863.636363636364</v>
      </c>
      <c r="M413" s="3">
        <v>407</v>
      </c>
    </row>
    <row r="414" spans="1:13" x14ac:dyDescent="0.25">
      <c r="A414" s="11" t="s">
        <v>135</v>
      </c>
      <c r="B414" s="170">
        <v>52</v>
      </c>
      <c r="C414" s="12" t="s">
        <v>20</v>
      </c>
      <c r="D414" s="91">
        <v>19</v>
      </c>
      <c r="E414" s="13">
        <v>1633</v>
      </c>
      <c r="F414" s="128">
        <f t="shared" si="79"/>
        <v>85947.368421052626</v>
      </c>
      <c r="G414" s="130">
        <f t="shared" si="80"/>
        <v>-7</v>
      </c>
      <c r="H414" s="130">
        <f t="shared" si="81"/>
        <v>855</v>
      </c>
      <c r="I414" s="131">
        <f t="shared" si="82"/>
        <v>56024.291497975704</v>
      </c>
      <c r="J414" s="4">
        <v>26</v>
      </c>
      <c r="K414" s="4">
        <v>778</v>
      </c>
      <c r="L414" s="28">
        <f t="shared" si="78"/>
        <v>29923.076923076922</v>
      </c>
      <c r="M414" s="3">
        <v>408</v>
      </c>
    </row>
    <row r="415" spans="1:13" x14ac:dyDescent="0.25">
      <c r="A415" s="11" t="s">
        <v>135</v>
      </c>
      <c r="B415" s="170">
        <v>53</v>
      </c>
      <c r="C415" s="12" t="s">
        <v>21</v>
      </c>
      <c r="D415" s="91">
        <v>102</v>
      </c>
      <c r="E415" s="13">
        <v>5969</v>
      </c>
      <c r="F415" s="128">
        <f t="shared" si="79"/>
        <v>58519.607843137259</v>
      </c>
      <c r="G415" s="130">
        <f t="shared" si="80"/>
        <v>-20</v>
      </c>
      <c r="H415" s="130">
        <f t="shared" si="81"/>
        <v>-383</v>
      </c>
      <c r="I415" s="131">
        <f t="shared" si="82"/>
        <v>6454.0340726454597</v>
      </c>
      <c r="J415" s="4">
        <v>122</v>
      </c>
      <c r="K415" s="4">
        <v>6352</v>
      </c>
      <c r="L415" s="28">
        <f t="shared" si="78"/>
        <v>52065.573770491799</v>
      </c>
      <c r="M415" s="3">
        <v>409</v>
      </c>
    </row>
    <row r="416" spans="1:13" x14ac:dyDescent="0.25">
      <c r="A416" s="11" t="s">
        <v>135</v>
      </c>
      <c r="B416" s="170">
        <v>54</v>
      </c>
      <c r="C416" s="12" t="s">
        <v>22</v>
      </c>
      <c r="D416" s="91">
        <v>181</v>
      </c>
      <c r="E416" s="13">
        <v>6918</v>
      </c>
      <c r="F416" s="128">
        <f t="shared" si="79"/>
        <v>38220.994475138119</v>
      </c>
      <c r="G416" s="130">
        <f t="shared" si="80"/>
        <v>1</v>
      </c>
      <c r="H416" s="130">
        <f t="shared" si="81"/>
        <v>1549</v>
      </c>
      <c r="I416" s="131">
        <f t="shared" si="82"/>
        <v>8393.216697360338</v>
      </c>
      <c r="J416" s="4">
        <v>180</v>
      </c>
      <c r="K416" s="4">
        <v>5369</v>
      </c>
      <c r="L416" s="28">
        <f t="shared" si="78"/>
        <v>29827.777777777781</v>
      </c>
      <c r="M416" s="3">
        <v>410</v>
      </c>
    </row>
    <row r="417" spans="1:13" ht="25.5" x14ac:dyDescent="0.25">
      <c r="A417" s="11" t="s">
        <v>135</v>
      </c>
      <c r="B417" s="170">
        <v>56</v>
      </c>
      <c r="C417" s="12" t="s">
        <v>24</v>
      </c>
      <c r="D417" s="91">
        <v>81</v>
      </c>
      <c r="E417" s="13">
        <v>1702</v>
      </c>
      <c r="F417" s="128">
        <f t="shared" si="79"/>
        <v>21012.345679012345</v>
      </c>
      <c r="G417" s="130">
        <f t="shared" si="80"/>
        <v>-1</v>
      </c>
      <c r="H417" s="130">
        <f t="shared" si="81"/>
        <v>235</v>
      </c>
      <c r="I417" s="131">
        <f t="shared" si="82"/>
        <v>3122.1017765733195</v>
      </c>
      <c r="J417" s="4">
        <v>82</v>
      </c>
      <c r="K417" s="4">
        <v>1467</v>
      </c>
      <c r="L417" s="28">
        <f t="shared" si="78"/>
        <v>17890.243902439026</v>
      </c>
      <c r="M417" s="3">
        <v>411</v>
      </c>
    </row>
    <row r="418" spans="1:13" x14ac:dyDescent="0.25">
      <c r="A418" s="11" t="s">
        <v>135</v>
      </c>
      <c r="B418" s="170">
        <v>61</v>
      </c>
      <c r="C418" s="12" t="s">
        <v>25</v>
      </c>
      <c r="D418" s="91">
        <v>20</v>
      </c>
      <c r="E418" s="13">
        <v>309</v>
      </c>
      <c r="F418" s="128">
        <f t="shared" si="79"/>
        <v>15450</v>
      </c>
      <c r="G418" s="130">
        <f t="shared" si="80"/>
        <v>-8</v>
      </c>
      <c r="H418" s="130">
        <f t="shared" si="81"/>
        <v>62</v>
      </c>
      <c r="I418" s="131">
        <f t="shared" si="82"/>
        <v>6628.5714285714294</v>
      </c>
      <c r="J418" s="4">
        <v>28</v>
      </c>
      <c r="K418" s="4">
        <v>247</v>
      </c>
      <c r="L418" s="28">
        <f t="shared" si="78"/>
        <v>8821.4285714285706</v>
      </c>
      <c r="M418" s="3">
        <v>412</v>
      </c>
    </row>
    <row r="419" spans="1:13" x14ac:dyDescent="0.25">
      <c r="A419" s="11" t="s">
        <v>135</v>
      </c>
      <c r="B419" s="170">
        <v>62</v>
      </c>
      <c r="C419" s="12" t="s">
        <v>26</v>
      </c>
      <c r="D419" s="91">
        <v>68</v>
      </c>
      <c r="E419" s="13">
        <v>2201</v>
      </c>
      <c r="F419" s="128">
        <f t="shared" si="79"/>
        <v>32367.647058823528</v>
      </c>
      <c r="G419" s="130">
        <f t="shared" si="80"/>
        <v>-39</v>
      </c>
      <c r="H419" s="130">
        <f t="shared" si="81"/>
        <v>-338</v>
      </c>
      <c r="I419" s="131">
        <f t="shared" si="82"/>
        <v>8638.6750962067053</v>
      </c>
      <c r="J419" s="4">
        <v>107</v>
      </c>
      <c r="K419" s="4">
        <v>2539</v>
      </c>
      <c r="L419" s="28">
        <f t="shared" si="78"/>
        <v>23728.971962616823</v>
      </c>
      <c r="M419" s="3">
        <v>413</v>
      </c>
    </row>
    <row r="420" spans="1:13" x14ac:dyDescent="0.25">
      <c r="A420" s="11" t="s">
        <v>135</v>
      </c>
      <c r="B420" s="170">
        <v>71</v>
      </c>
      <c r="C420" s="12" t="s">
        <v>27</v>
      </c>
      <c r="D420" s="91">
        <v>76</v>
      </c>
      <c r="E420" s="13">
        <v>1011</v>
      </c>
      <c r="F420" s="128">
        <f t="shared" si="79"/>
        <v>13302.631578947368</v>
      </c>
      <c r="G420" s="130">
        <f t="shared" si="80"/>
        <v>15</v>
      </c>
      <c r="H420" s="130">
        <f t="shared" si="81"/>
        <v>263</v>
      </c>
      <c r="I420" s="131">
        <f t="shared" si="82"/>
        <v>1040.3364969801551</v>
      </c>
      <c r="J420" s="4">
        <v>61</v>
      </c>
      <c r="K420" s="4">
        <v>748</v>
      </c>
      <c r="L420" s="28">
        <f t="shared" si="78"/>
        <v>12262.295081967213</v>
      </c>
      <c r="M420" s="3">
        <v>414</v>
      </c>
    </row>
    <row r="421" spans="1:13" x14ac:dyDescent="0.25">
      <c r="A421" s="11" t="s">
        <v>135</v>
      </c>
      <c r="B421" s="170">
        <v>72</v>
      </c>
      <c r="C421" s="12" t="s">
        <v>28</v>
      </c>
      <c r="D421" s="91">
        <v>48</v>
      </c>
      <c r="E421" s="13">
        <v>3086</v>
      </c>
      <c r="F421" s="128">
        <f t="shared" si="79"/>
        <v>64291.666666666672</v>
      </c>
      <c r="G421" s="130">
        <f t="shared" si="80"/>
        <v>7</v>
      </c>
      <c r="H421" s="130">
        <f t="shared" si="81"/>
        <v>1812</v>
      </c>
      <c r="I421" s="131">
        <f t="shared" si="82"/>
        <v>33218.495934959356</v>
      </c>
      <c r="J421" s="4">
        <v>41</v>
      </c>
      <c r="K421" s="4">
        <v>1274</v>
      </c>
      <c r="L421" s="28">
        <f t="shared" si="78"/>
        <v>31073.17073170732</v>
      </c>
      <c r="M421" s="3">
        <v>415</v>
      </c>
    </row>
    <row r="422" spans="1:13" x14ac:dyDescent="0.25">
      <c r="A422" s="11" t="s">
        <v>135</v>
      </c>
      <c r="B422" s="170">
        <v>81</v>
      </c>
      <c r="C422" s="12" t="s">
        <v>29</v>
      </c>
      <c r="D422" s="91">
        <v>200</v>
      </c>
      <c r="E422" s="13">
        <v>4219</v>
      </c>
      <c r="F422" s="128">
        <f t="shared" si="79"/>
        <v>21095</v>
      </c>
      <c r="G422" s="130">
        <f t="shared" si="80"/>
        <v>1</v>
      </c>
      <c r="H422" s="130">
        <f t="shared" si="81"/>
        <v>-2055</v>
      </c>
      <c r="I422" s="131">
        <f t="shared" si="82"/>
        <v>-10432.638190954774</v>
      </c>
      <c r="J422" s="4">
        <v>199</v>
      </c>
      <c r="K422" s="4">
        <v>6274</v>
      </c>
      <c r="L422" s="28">
        <f t="shared" si="78"/>
        <v>31527.638190954774</v>
      </c>
      <c r="M422" s="3">
        <v>416</v>
      </c>
    </row>
    <row r="423" spans="1:13" x14ac:dyDescent="0.25">
      <c r="A423" s="11" t="s">
        <v>136</v>
      </c>
      <c r="B423" s="170">
        <v>0</v>
      </c>
      <c r="C423" s="12" t="s">
        <v>6</v>
      </c>
      <c r="D423" s="91">
        <v>8223</v>
      </c>
      <c r="E423" s="13">
        <v>315247</v>
      </c>
      <c r="F423" s="128">
        <f t="shared" si="79"/>
        <v>38337.224857108115</v>
      </c>
      <c r="G423" s="130">
        <f t="shared" si="80"/>
        <v>-354</v>
      </c>
      <c r="H423" s="130">
        <f t="shared" si="81"/>
        <v>-26950</v>
      </c>
      <c r="I423" s="131">
        <f t="shared" si="82"/>
        <v>-1559.8253935622852</v>
      </c>
      <c r="J423" s="4">
        <v>8577</v>
      </c>
      <c r="K423" s="4">
        <v>342197</v>
      </c>
      <c r="L423" s="28">
        <f t="shared" si="78"/>
        <v>39897.0502506704</v>
      </c>
      <c r="M423" s="3">
        <v>417</v>
      </c>
    </row>
    <row r="424" spans="1:13" x14ac:dyDescent="0.25">
      <c r="A424" s="11" t="s">
        <v>136</v>
      </c>
      <c r="B424" s="170">
        <v>11</v>
      </c>
      <c r="C424" s="12" t="s">
        <v>7</v>
      </c>
      <c r="D424" s="91">
        <v>355</v>
      </c>
      <c r="E424" s="13">
        <v>20824</v>
      </c>
      <c r="F424" s="128">
        <f t="shared" si="79"/>
        <v>58659.15492957746</v>
      </c>
      <c r="G424" s="130">
        <f t="shared" si="80"/>
        <v>-29</v>
      </c>
      <c r="H424" s="130">
        <f t="shared" si="81"/>
        <v>1674</v>
      </c>
      <c r="I424" s="131">
        <f t="shared" si="82"/>
        <v>8789.363262910796</v>
      </c>
      <c r="J424" s="4">
        <v>384</v>
      </c>
      <c r="K424" s="4">
        <v>19150</v>
      </c>
      <c r="L424" s="28">
        <f t="shared" si="78"/>
        <v>49869.791666666664</v>
      </c>
      <c r="M424" s="3">
        <v>418</v>
      </c>
    </row>
    <row r="425" spans="1:13" x14ac:dyDescent="0.25">
      <c r="A425" s="11" t="s">
        <v>136</v>
      </c>
      <c r="B425" s="170">
        <v>21</v>
      </c>
      <c r="C425" s="12" t="s">
        <v>8</v>
      </c>
      <c r="D425" s="91">
        <v>8</v>
      </c>
      <c r="E425" s="13">
        <v>656</v>
      </c>
      <c r="F425" s="128">
        <f t="shared" si="79"/>
        <v>82000</v>
      </c>
      <c r="G425" s="130">
        <f t="shared" si="80"/>
        <v>3</v>
      </c>
      <c r="H425" s="130">
        <f t="shared" si="81"/>
        <v>341</v>
      </c>
      <c r="I425" s="131">
        <f t="shared" si="82"/>
        <v>19000</v>
      </c>
      <c r="J425" s="4">
        <v>5</v>
      </c>
      <c r="K425" s="4">
        <v>315</v>
      </c>
      <c r="L425" s="28">
        <f t="shared" si="78"/>
        <v>63000</v>
      </c>
      <c r="M425" s="3">
        <v>419</v>
      </c>
    </row>
    <row r="426" spans="1:13" x14ac:dyDescent="0.25">
      <c r="A426" s="11" t="s">
        <v>136</v>
      </c>
      <c r="B426" s="170">
        <v>22</v>
      </c>
      <c r="C426" s="12" t="s">
        <v>9</v>
      </c>
      <c r="D426" s="91">
        <v>10</v>
      </c>
      <c r="E426" s="13">
        <v>209</v>
      </c>
      <c r="F426" s="128">
        <f t="shared" si="79"/>
        <v>20900</v>
      </c>
      <c r="G426" s="130">
        <f t="shared" si="80"/>
        <v>-10</v>
      </c>
      <c r="H426" s="130">
        <f t="shared" si="81"/>
        <v>-391</v>
      </c>
      <c r="I426" s="131">
        <f t="shared" si="82"/>
        <v>-9100</v>
      </c>
      <c r="J426" s="4">
        <v>20</v>
      </c>
      <c r="K426" s="4">
        <v>600</v>
      </c>
      <c r="L426" s="28">
        <f t="shared" si="78"/>
        <v>30000</v>
      </c>
      <c r="M426" s="3">
        <v>420</v>
      </c>
    </row>
    <row r="427" spans="1:13" x14ac:dyDescent="0.25">
      <c r="A427" s="11" t="s">
        <v>136</v>
      </c>
      <c r="B427" s="170">
        <v>23</v>
      </c>
      <c r="C427" s="12" t="s">
        <v>11</v>
      </c>
      <c r="D427" s="91">
        <v>1284</v>
      </c>
      <c r="E427" s="13">
        <v>58442</v>
      </c>
      <c r="F427" s="128">
        <f t="shared" si="79"/>
        <v>45515.576323987538</v>
      </c>
      <c r="G427" s="130">
        <f t="shared" si="80"/>
        <v>-88</v>
      </c>
      <c r="H427" s="130">
        <f t="shared" si="81"/>
        <v>-15534</v>
      </c>
      <c r="I427" s="131">
        <f t="shared" si="82"/>
        <v>-8402.7910229512345</v>
      </c>
      <c r="J427" s="4">
        <v>1372</v>
      </c>
      <c r="K427" s="4">
        <v>73976</v>
      </c>
      <c r="L427" s="28">
        <f t="shared" si="78"/>
        <v>53918.367346938772</v>
      </c>
      <c r="M427" s="3">
        <v>421</v>
      </c>
    </row>
    <row r="428" spans="1:13" x14ac:dyDescent="0.25">
      <c r="A428" s="11" t="s">
        <v>136</v>
      </c>
      <c r="B428" s="170" t="s">
        <v>12</v>
      </c>
      <c r="C428" s="12" t="s">
        <v>13</v>
      </c>
      <c r="D428" s="91">
        <v>255</v>
      </c>
      <c r="E428" s="13">
        <v>9946</v>
      </c>
      <c r="F428" s="128">
        <f t="shared" si="79"/>
        <v>39003.921568627455</v>
      </c>
      <c r="G428" s="130">
        <f t="shared" si="80"/>
        <v>-6</v>
      </c>
      <c r="H428" s="130">
        <f t="shared" si="81"/>
        <v>-124</v>
      </c>
      <c r="I428" s="131">
        <f t="shared" si="82"/>
        <v>421.54608970024856</v>
      </c>
      <c r="J428" s="4">
        <v>261</v>
      </c>
      <c r="K428" s="4">
        <v>10070</v>
      </c>
      <c r="L428" s="28">
        <f t="shared" si="78"/>
        <v>38582.375478927206</v>
      </c>
      <c r="M428" s="3">
        <v>422</v>
      </c>
    </row>
    <row r="429" spans="1:13" x14ac:dyDescent="0.25">
      <c r="A429" s="11" t="s">
        <v>136</v>
      </c>
      <c r="B429" s="170">
        <v>42</v>
      </c>
      <c r="C429" s="12" t="s">
        <v>14</v>
      </c>
      <c r="D429" s="91">
        <v>112</v>
      </c>
      <c r="E429" s="13">
        <v>6122</v>
      </c>
      <c r="F429" s="128">
        <f t="shared" si="79"/>
        <v>54660.714285714283</v>
      </c>
      <c r="G429" s="130">
        <f t="shared" si="80"/>
        <v>-2</v>
      </c>
      <c r="H429" s="130">
        <f t="shared" si="81"/>
        <v>-757</v>
      </c>
      <c r="I429" s="131">
        <f t="shared" si="82"/>
        <v>-5681.3909774436179</v>
      </c>
      <c r="J429" s="4">
        <v>114</v>
      </c>
      <c r="K429" s="4">
        <v>6879</v>
      </c>
      <c r="L429" s="28">
        <f t="shared" si="78"/>
        <v>60342.1052631579</v>
      </c>
      <c r="M429" s="3">
        <v>423</v>
      </c>
    </row>
    <row r="430" spans="1:13" x14ac:dyDescent="0.25">
      <c r="A430" s="11" t="s">
        <v>136</v>
      </c>
      <c r="B430" s="170" t="s">
        <v>15</v>
      </c>
      <c r="C430" s="12" t="s">
        <v>16</v>
      </c>
      <c r="D430" s="91">
        <v>563</v>
      </c>
      <c r="E430" s="13">
        <v>27636</v>
      </c>
      <c r="F430" s="128">
        <f t="shared" si="79"/>
        <v>49087.033747779751</v>
      </c>
      <c r="G430" s="130">
        <f t="shared" si="80"/>
        <v>-70</v>
      </c>
      <c r="H430" s="130">
        <f t="shared" si="81"/>
        <v>-6894</v>
      </c>
      <c r="I430" s="131">
        <f t="shared" si="82"/>
        <v>-5462.7292853956023</v>
      </c>
      <c r="J430" s="4">
        <v>633</v>
      </c>
      <c r="K430" s="4">
        <v>34530</v>
      </c>
      <c r="L430" s="28">
        <f t="shared" si="78"/>
        <v>54549.763033175353</v>
      </c>
      <c r="M430" s="3">
        <v>424</v>
      </c>
    </row>
    <row r="431" spans="1:13" x14ac:dyDescent="0.25">
      <c r="A431" s="11" t="s">
        <v>136</v>
      </c>
      <c r="B431" s="170" t="s">
        <v>17</v>
      </c>
      <c r="C431" s="12" t="s">
        <v>18</v>
      </c>
      <c r="D431" s="91">
        <v>156</v>
      </c>
      <c r="E431" s="13">
        <v>11749</v>
      </c>
      <c r="F431" s="128">
        <f t="shared" si="79"/>
        <v>75314.102564102563</v>
      </c>
      <c r="G431" s="130">
        <f t="shared" si="80"/>
        <v>-39</v>
      </c>
      <c r="H431" s="130">
        <f t="shared" si="81"/>
        <v>-2134</v>
      </c>
      <c r="I431" s="131">
        <f t="shared" si="82"/>
        <v>4119.2307692307659</v>
      </c>
      <c r="J431" s="4">
        <v>195</v>
      </c>
      <c r="K431" s="4">
        <v>13883</v>
      </c>
      <c r="L431" s="28">
        <f t="shared" si="78"/>
        <v>71194.871794871797</v>
      </c>
      <c r="M431" s="3">
        <v>425</v>
      </c>
    </row>
    <row r="432" spans="1:13" x14ac:dyDescent="0.25">
      <c r="A432" s="11" t="s">
        <v>136</v>
      </c>
      <c r="B432" s="170">
        <v>51</v>
      </c>
      <c r="C432" s="12" t="s">
        <v>19</v>
      </c>
      <c r="D432" s="91">
        <v>90</v>
      </c>
      <c r="E432" s="13">
        <v>2595</v>
      </c>
      <c r="F432" s="128">
        <f t="shared" si="79"/>
        <v>28833.333333333332</v>
      </c>
      <c r="G432" s="130">
        <f t="shared" si="80"/>
        <v>-24</v>
      </c>
      <c r="H432" s="130">
        <f t="shared" si="81"/>
        <v>366</v>
      </c>
      <c r="I432" s="131">
        <f t="shared" si="82"/>
        <v>9280.701754385962</v>
      </c>
      <c r="J432" s="4">
        <v>114</v>
      </c>
      <c r="K432" s="4">
        <v>2229</v>
      </c>
      <c r="L432" s="28">
        <f t="shared" si="78"/>
        <v>19552.63157894737</v>
      </c>
      <c r="M432" s="3">
        <v>426</v>
      </c>
    </row>
    <row r="433" spans="1:13" x14ac:dyDescent="0.25">
      <c r="A433" s="11" t="s">
        <v>136</v>
      </c>
      <c r="B433" s="170">
        <v>52</v>
      </c>
      <c r="C433" s="12" t="s">
        <v>20</v>
      </c>
      <c r="D433" s="91">
        <v>117</v>
      </c>
      <c r="E433" s="13">
        <v>6364</v>
      </c>
      <c r="F433" s="128">
        <f t="shared" si="79"/>
        <v>54393.162393162391</v>
      </c>
      <c r="G433" s="130">
        <f t="shared" si="80"/>
        <v>-13</v>
      </c>
      <c r="H433" s="130">
        <f t="shared" si="81"/>
        <v>914</v>
      </c>
      <c r="I433" s="131">
        <f t="shared" si="82"/>
        <v>12470.085470085469</v>
      </c>
      <c r="J433" s="4">
        <v>130</v>
      </c>
      <c r="K433" s="4">
        <v>5450</v>
      </c>
      <c r="L433" s="28">
        <f t="shared" si="78"/>
        <v>41923.076923076922</v>
      </c>
      <c r="M433" s="3">
        <v>427</v>
      </c>
    </row>
    <row r="434" spans="1:13" x14ac:dyDescent="0.25">
      <c r="A434" s="11" t="s">
        <v>136</v>
      </c>
      <c r="B434" s="170">
        <v>53</v>
      </c>
      <c r="C434" s="12" t="s">
        <v>21</v>
      </c>
      <c r="D434" s="91">
        <v>561</v>
      </c>
      <c r="E434" s="13">
        <v>39987</v>
      </c>
      <c r="F434" s="128">
        <f t="shared" si="79"/>
        <v>71278.074866310169</v>
      </c>
      <c r="G434" s="130">
        <f t="shared" si="80"/>
        <v>-4</v>
      </c>
      <c r="H434" s="130">
        <f t="shared" si="81"/>
        <v>3341</v>
      </c>
      <c r="I434" s="131">
        <f t="shared" si="82"/>
        <v>6417.8978751597315</v>
      </c>
      <c r="J434" s="4">
        <v>565</v>
      </c>
      <c r="K434" s="4">
        <v>36646</v>
      </c>
      <c r="L434" s="28">
        <f t="shared" si="78"/>
        <v>64860.176991150438</v>
      </c>
      <c r="M434" s="3">
        <v>428</v>
      </c>
    </row>
    <row r="435" spans="1:13" x14ac:dyDescent="0.25">
      <c r="A435" s="11" t="s">
        <v>136</v>
      </c>
      <c r="B435" s="170">
        <v>54</v>
      </c>
      <c r="C435" s="12" t="s">
        <v>22</v>
      </c>
      <c r="D435" s="91">
        <v>1160</v>
      </c>
      <c r="E435" s="13">
        <v>38326</v>
      </c>
      <c r="F435" s="128">
        <f t="shared" si="79"/>
        <v>33039.655172413797</v>
      </c>
      <c r="G435" s="130">
        <f t="shared" si="80"/>
        <v>-86</v>
      </c>
      <c r="H435" s="130">
        <f t="shared" si="81"/>
        <v>-6510</v>
      </c>
      <c r="I435" s="131">
        <f t="shared" si="82"/>
        <v>-2944.2934632202305</v>
      </c>
      <c r="J435" s="4">
        <v>1246</v>
      </c>
      <c r="K435" s="4">
        <v>44836</v>
      </c>
      <c r="L435" s="28">
        <f t="shared" si="78"/>
        <v>35983.948635634028</v>
      </c>
      <c r="M435" s="3">
        <v>429</v>
      </c>
    </row>
    <row r="436" spans="1:13" ht="25.5" x14ac:dyDescent="0.25">
      <c r="A436" s="11" t="s">
        <v>136</v>
      </c>
      <c r="B436" s="170">
        <v>56</v>
      </c>
      <c r="C436" s="12" t="s">
        <v>24</v>
      </c>
      <c r="D436" s="91">
        <v>768</v>
      </c>
      <c r="E436" s="13">
        <v>17178</v>
      </c>
      <c r="F436" s="128">
        <f t="shared" si="79"/>
        <v>22367.1875</v>
      </c>
      <c r="G436" s="130">
        <f t="shared" si="80"/>
        <v>106</v>
      </c>
      <c r="H436" s="130">
        <f t="shared" si="81"/>
        <v>1974</v>
      </c>
      <c r="I436" s="131">
        <f t="shared" si="82"/>
        <v>-599.57987160120683</v>
      </c>
      <c r="J436" s="4">
        <v>662</v>
      </c>
      <c r="K436" s="4">
        <v>15204</v>
      </c>
      <c r="L436" s="28">
        <f t="shared" si="78"/>
        <v>22966.767371601207</v>
      </c>
      <c r="M436" s="3">
        <v>430</v>
      </c>
    </row>
    <row r="437" spans="1:13" x14ac:dyDescent="0.25">
      <c r="A437" s="11" t="s">
        <v>136</v>
      </c>
      <c r="B437" s="170">
        <v>61</v>
      </c>
      <c r="C437" s="12" t="s">
        <v>25</v>
      </c>
      <c r="D437" s="91">
        <v>173</v>
      </c>
      <c r="E437" s="13">
        <v>2754</v>
      </c>
      <c r="F437" s="128">
        <f t="shared" si="79"/>
        <v>15919.075144508672</v>
      </c>
      <c r="G437" s="130">
        <f t="shared" si="80"/>
        <v>2</v>
      </c>
      <c r="H437" s="130">
        <f t="shared" si="81"/>
        <v>-305</v>
      </c>
      <c r="I437" s="131">
        <f t="shared" si="82"/>
        <v>-1969.8137443802188</v>
      </c>
      <c r="J437" s="4">
        <v>171</v>
      </c>
      <c r="K437" s="4">
        <v>3059</v>
      </c>
      <c r="L437" s="28">
        <f t="shared" si="78"/>
        <v>17888.888888888891</v>
      </c>
      <c r="M437" s="3">
        <v>431</v>
      </c>
    </row>
    <row r="438" spans="1:13" x14ac:dyDescent="0.25">
      <c r="A438" s="11" t="s">
        <v>136</v>
      </c>
      <c r="B438" s="170">
        <v>62</v>
      </c>
      <c r="C438" s="12" t="s">
        <v>26</v>
      </c>
      <c r="D438" s="91">
        <v>625</v>
      </c>
      <c r="E438" s="13">
        <v>20786</v>
      </c>
      <c r="F438" s="128">
        <f t="shared" si="79"/>
        <v>33257.599999999999</v>
      </c>
      <c r="G438" s="130">
        <f t="shared" si="80"/>
        <v>-125</v>
      </c>
      <c r="H438" s="130">
        <f t="shared" si="81"/>
        <v>368</v>
      </c>
      <c r="I438" s="131">
        <f t="shared" si="82"/>
        <v>6033.5999999999985</v>
      </c>
      <c r="J438" s="4">
        <v>750</v>
      </c>
      <c r="K438" s="4">
        <v>20418</v>
      </c>
      <c r="L438" s="28">
        <f t="shared" si="78"/>
        <v>27224</v>
      </c>
      <c r="M438" s="3">
        <v>432</v>
      </c>
    </row>
    <row r="439" spans="1:13" x14ac:dyDescent="0.25">
      <c r="A439" s="11" t="s">
        <v>136</v>
      </c>
      <c r="B439" s="170">
        <v>71</v>
      </c>
      <c r="C439" s="12" t="s">
        <v>27</v>
      </c>
      <c r="D439" s="91">
        <v>510</v>
      </c>
      <c r="E439" s="13">
        <v>10276</v>
      </c>
      <c r="F439" s="128">
        <f t="shared" ref="F439:F462" si="83">E439/D439*1000</f>
        <v>20149.019607843136</v>
      </c>
      <c r="G439" s="130">
        <f t="shared" ref="G439:G462" si="84">D439-J439</f>
        <v>-46</v>
      </c>
      <c r="H439" s="130">
        <f t="shared" ref="H439:H462" si="85">E439-K439</f>
        <v>-1972</v>
      </c>
      <c r="I439" s="131">
        <f t="shared" ref="I439:I462" si="86">F439-L439</f>
        <v>-1879.7573705741306</v>
      </c>
      <c r="J439" s="4">
        <v>556</v>
      </c>
      <c r="K439" s="4">
        <v>12248</v>
      </c>
      <c r="L439" s="28">
        <f t="shared" si="78"/>
        <v>22028.776978417267</v>
      </c>
      <c r="M439" s="3">
        <v>433</v>
      </c>
    </row>
    <row r="440" spans="1:13" x14ac:dyDescent="0.25">
      <c r="A440" s="11" t="s">
        <v>136</v>
      </c>
      <c r="B440" s="170">
        <v>72</v>
      </c>
      <c r="C440" s="12" t="s">
        <v>28</v>
      </c>
      <c r="D440" s="91">
        <v>157</v>
      </c>
      <c r="E440" s="13">
        <v>7195</v>
      </c>
      <c r="F440" s="128">
        <f t="shared" si="83"/>
        <v>45828.025477707008</v>
      </c>
      <c r="G440" s="130">
        <f t="shared" si="84"/>
        <v>-6</v>
      </c>
      <c r="H440" s="130">
        <f t="shared" si="85"/>
        <v>-493</v>
      </c>
      <c r="I440" s="131">
        <f t="shared" si="86"/>
        <v>-1337.6186940721382</v>
      </c>
      <c r="J440" s="4">
        <v>163</v>
      </c>
      <c r="K440" s="4">
        <v>7688</v>
      </c>
      <c r="L440" s="28">
        <f t="shared" si="78"/>
        <v>47165.644171779146</v>
      </c>
      <c r="M440" s="3">
        <v>434</v>
      </c>
    </row>
    <row r="441" spans="1:13" x14ac:dyDescent="0.25">
      <c r="A441" s="11" t="s">
        <v>136</v>
      </c>
      <c r="B441" s="170">
        <v>81</v>
      </c>
      <c r="C441" s="12" t="s">
        <v>29</v>
      </c>
      <c r="D441" s="91">
        <v>1319</v>
      </c>
      <c r="E441" s="13">
        <v>34202</v>
      </c>
      <c r="F441" s="128">
        <f t="shared" si="83"/>
        <v>25930.250189537528</v>
      </c>
      <c r="G441" s="130">
        <f t="shared" si="84"/>
        <v>83</v>
      </c>
      <c r="H441" s="130">
        <f t="shared" si="85"/>
        <v>-814</v>
      </c>
      <c r="I441" s="131">
        <f t="shared" si="86"/>
        <v>-2399.8468978411111</v>
      </c>
      <c r="J441" s="4">
        <v>1236</v>
      </c>
      <c r="K441" s="4">
        <v>35016</v>
      </c>
      <c r="L441" s="28">
        <f t="shared" si="78"/>
        <v>28330.097087378639</v>
      </c>
      <c r="M441" s="3">
        <v>435</v>
      </c>
    </row>
    <row r="442" spans="1:13" x14ac:dyDescent="0.25">
      <c r="A442" s="11" t="s">
        <v>137</v>
      </c>
      <c r="B442" s="170">
        <v>0</v>
      </c>
      <c r="C442" s="12" t="s">
        <v>6</v>
      </c>
      <c r="D442" s="91">
        <v>10521</v>
      </c>
      <c r="E442" s="13">
        <v>492653</v>
      </c>
      <c r="F442" s="128">
        <f t="shared" si="83"/>
        <v>46825.681969394544</v>
      </c>
      <c r="G442" s="130">
        <f t="shared" si="84"/>
        <v>125</v>
      </c>
      <c r="H442" s="130">
        <f t="shared" si="85"/>
        <v>5746</v>
      </c>
      <c r="I442" s="131">
        <f t="shared" si="86"/>
        <v>-10.312643918266986</v>
      </c>
      <c r="J442" s="4">
        <v>10396</v>
      </c>
      <c r="K442" s="4">
        <v>486907</v>
      </c>
      <c r="L442" s="28">
        <f t="shared" si="78"/>
        <v>46835.994613312811</v>
      </c>
      <c r="M442" s="3">
        <v>436</v>
      </c>
    </row>
    <row r="443" spans="1:13" x14ac:dyDescent="0.25">
      <c r="A443" s="11" t="s">
        <v>137</v>
      </c>
      <c r="B443" s="170">
        <v>11</v>
      </c>
      <c r="C443" s="12" t="s">
        <v>7</v>
      </c>
      <c r="D443" s="91">
        <v>220</v>
      </c>
      <c r="E443" s="13">
        <v>13143</v>
      </c>
      <c r="F443" s="128">
        <f t="shared" si="83"/>
        <v>59740.909090909096</v>
      </c>
      <c r="G443" s="130">
        <f t="shared" si="84"/>
        <v>17</v>
      </c>
      <c r="H443" s="130">
        <f t="shared" si="85"/>
        <v>448</v>
      </c>
      <c r="I443" s="131">
        <f t="shared" si="86"/>
        <v>-2796.0367218987813</v>
      </c>
      <c r="J443" s="4">
        <v>203</v>
      </c>
      <c r="K443" s="4">
        <v>12695</v>
      </c>
      <c r="L443" s="28">
        <f t="shared" si="78"/>
        <v>62536.945812807877</v>
      </c>
      <c r="M443" s="3">
        <v>437</v>
      </c>
    </row>
    <row r="444" spans="1:13" x14ac:dyDescent="0.25">
      <c r="A444" s="11" t="s">
        <v>137</v>
      </c>
      <c r="B444" s="170">
        <v>21</v>
      </c>
      <c r="C444" s="12" t="s">
        <v>8</v>
      </c>
      <c r="D444" s="91">
        <v>7</v>
      </c>
      <c r="E444" s="13">
        <v>204</v>
      </c>
      <c r="F444" s="128">
        <f t="shared" si="83"/>
        <v>29142.857142857141</v>
      </c>
      <c r="G444" s="130">
        <f t="shared" si="84"/>
        <v>-3</v>
      </c>
      <c r="H444" s="130">
        <f t="shared" si="85"/>
        <v>49</v>
      </c>
      <c r="I444" s="131">
        <f t="shared" si="86"/>
        <v>13642.857142857141</v>
      </c>
      <c r="J444" s="4">
        <v>10</v>
      </c>
      <c r="K444" s="4">
        <v>155</v>
      </c>
      <c r="L444" s="28">
        <f t="shared" si="78"/>
        <v>15500</v>
      </c>
      <c r="M444" s="3">
        <v>438</v>
      </c>
    </row>
    <row r="445" spans="1:13" x14ac:dyDescent="0.25">
      <c r="A445" s="11" t="s">
        <v>137</v>
      </c>
      <c r="B445" s="170">
        <v>22</v>
      </c>
      <c r="C445" s="12" t="s">
        <v>9</v>
      </c>
      <c r="D445" s="91">
        <v>7</v>
      </c>
      <c r="E445" s="13">
        <v>87</v>
      </c>
      <c r="F445" s="128">
        <f t="shared" si="83"/>
        <v>12428.571428571429</v>
      </c>
      <c r="G445" s="130">
        <f t="shared" si="84"/>
        <v>1</v>
      </c>
      <c r="H445" s="130">
        <f t="shared" si="85"/>
        <v>-52</v>
      </c>
      <c r="I445" s="131">
        <f t="shared" si="86"/>
        <v>-10738.095238095239</v>
      </c>
      <c r="J445" s="4">
        <v>6</v>
      </c>
      <c r="K445" s="4">
        <v>139</v>
      </c>
      <c r="L445" s="28">
        <f t="shared" si="78"/>
        <v>23166.666666666668</v>
      </c>
      <c r="M445" s="3">
        <v>439</v>
      </c>
    </row>
    <row r="446" spans="1:13" x14ac:dyDescent="0.25">
      <c r="A446" s="11" t="s">
        <v>137</v>
      </c>
      <c r="B446" s="170">
        <v>23</v>
      </c>
      <c r="C446" s="12" t="s">
        <v>11</v>
      </c>
      <c r="D446" s="91">
        <v>866</v>
      </c>
      <c r="E446" s="13">
        <v>44204</v>
      </c>
      <c r="F446" s="128">
        <f t="shared" si="83"/>
        <v>51043.879907621245</v>
      </c>
      <c r="G446" s="130">
        <f t="shared" si="84"/>
        <v>-67</v>
      </c>
      <c r="H446" s="130">
        <f t="shared" si="85"/>
        <v>-16778</v>
      </c>
      <c r="I446" s="131">
        <f t="shared" si="86"/>
        <v>-14317.320521103298</v>
      </c>
      <c r="J446" s="4">
        <v>933</v>
      </c>
      <c r="K446" s="4">
        <v>60982</v>
      </c>
      <c r="L446" s="28">
        <f t="shared" si="78"/>
        <v>65361.200428724544</v>
      </c>
      <c r="M446" s="3">
        <v>440</v>
      </c>
    </row>
    <row r="447" spans="1:13" x14ac:dyDescent="0.25">
      <c r="A447" s="11" t="s">
        <v>137</v>
      </c>
      <c r="B447" s="170" t="s">
        <v>12</v>
      </c>
      <c r="C447" s="12" t="s">
        <v>13</v>
      </c>
      <c r="D447" s="91">
        <v>152</v>
      </c>
      <c r="E447" s="13">
        <v>6340</v>
      </c>
      <c r="F447" s="128">
        <f t="shared" si="83"/>
        <v>41710.526315789473</v>
      </c>
      <c r="G447" s="130">
        <f t="shared" si="84"/>
        <v>13</v>
      </c>
      <c r="H447" s="130">
        <f t="shared" si="85"/>
        <v>-1182</v>
      </c>
      <c r="I447" s="131">
        <f t="shared" si="86"/>
        <v>-12404.581597879587</v>
      </c>
      <c r="J447" s="4">
        <v>139</v>
      </c>
      <c r="K447" s="4">
        <v>7522</v>
      </c>
      <c r="L447" s="28">
        <f t="shared" si="78"/>
        <v>54115.107913669061</v>
      </c>
      <c r="M447" s="3">
        <v>441</v>
      </c>
    </row>
    <row r="448" spans="1:13" x14ac:dyDescent="0.25">
      <c r="A448" s="11" t="s">
        <v>137</v>
      </c>
      <c r="B448" s="170">
        <v>42</v>
      </c>
      <c r="C448" s="12" t="s">
        <v>14</v>
      </c>
      <c r="D448" s="91">
        <v>149</v>
      </c>
      <c r="E448" s="13">
        <v>13707</v>
      </c>
      <c r="F448" s="128">
        <f t="shared" si="83"/>
        <v>91993.288590604017</v>
      </c>
      <c r="G448" s="130">
        <f t="shared" si="84"/>
        <v>-20</v>
      </c>
      <c r="H448" s="130">
        <f t="shared" si="85"/>
        <v>-7076</v>
      </c>
      <c r="I448" s="131">
        <f t="shared" si="86"/>
        <v>-30983.042770342727</v>
      </c>
      <c r="J448" s="4">
        <v>169</v>
      </c>
      <c r="K448" s="4">
        <v>20783</v>
      </c>
      <c r="L448" s="28">
        <f t="shared" si="78"/>
        <v>122976.33136094674</v>
      </c>
      <c r="M448" s="3">
        <v>442</v>
      </c>
    </row>
    <row r="449" spans="1:13" x14ac:dyDescent="0.25">
      <c r="A449" s="11" t="s">
        <v>137</v>
      </c>
      <c r="B449" s="170" t="s">
        <v>15</v>
      </c>
      <c r="C449" s="12" t="s">
        <v>16</v>
      </c>
      <c r="D449" s="91">
        <v>1074</v>
      </c>
      <c r="E449" s="13">
        <v>46950</v>
      </c>
      <c r="F449" s="128">
        <f t="shared" si="83"/>
        <v>43715.083798882682</v>
      </c>
      <c r="G449" s="130">
        <f t="shared" si="84"/>
        <v>-108</v>
      </c>
      <c r="H449" s="130">
        <f t="shared" si="85"/>
        <v>-4442</v>
      </c>
      <c r="I449" s="131">
        <f t="shared" si="86"/>
        <v>236.23439109927131</v>
      </c>
      <c r="J449" s="4">
        <v>1182</v>
      </c>
      <c r="K449" s="4">
        <v>51392</v>
      </c>
      <c r="L449" s="28">
        <f t="shared" si="78"/>
        <v>43478.849407783411</v>
      </c>
      <c r="M449" s="3">
        <v>443</v>
      </c>
    </row>
    <row r="450" spans="1:13" x14ac:dyDescent="0.25">
      <c r="A450" s="11" t="s">
        <v>137</v>
      </c>
      <c r="B450" s="170" t="s">
        <v>17</v>
      </c>
      <c r="C450" s="12" t="s">
        <v>18</v>
      </c>
      <c r="D450" s="91">
        <v>1214</v>
      </c>
      <c r="E450" s="13">
        <v>136224</v>
      </c>
      <c r="F450" s="128">
        <f t="shared" si="83"/>
        <v>112210.87314662273</v>
      </c>
      <c r="G450" s="130">
        <f t="shared" si="84"/>
        <v>109</v>
      </c>
      <c r="H450" s="130">
        <f t="shared" si="85"/>
        <v>21837</v>
      </c>
      <c r="I450" s="131">
        <f t="shared" si="86"/>
        <v>8693.2260877992085</v>
      </c>
      <c r="J450" s="4">
        <v>1105</v>
      </c>
      <c r="K450" s="4">
        <v>114387</v>
      </c>
      <c r="L450" s="28">
        <f t="shared" si="78"/>
        <v>103517.64705882352</v>
      </c>
      <c r="M450" s="3">
        <v>444</v>
      </c>
    </row>
    <row r="451" spans="1:13" x14ac:dyDescent="0.25">
      <c r="A451" s="11" t="s">
        <v>137</v>
      </c>
      <c r="B451" s="170">
        <v>51</v>
      </c>
      <c r="C451" s="12" t="s">
        <v>19</v>
      </c>
      <c r="D451" s="91">
        <v>82</v>
      </c>
      <c r="E451" s="13">
        <v>2173</v>
      </c>
      <c r="F451" s="128">
        <f t="shared" si="83"/>
        <v>26500</v>
      </c>
      <c r="G451" s="130">
        <f t="shared" si="84"/>
        <v>14</v>
      </c>
      <c r="H451" s="130">
        <f t="shared" si="85"/>
        <v>238</v>
      </c>
      <c r="I451" s="131">
        <f t="shared" si="86"/>
        <v>-1955.8823529411784</v>
      </c>
      <c r="J451" s="4">
        <v>68</v>
      </c>
      <c r="K451" s="4">
        <v>1935</v>
      </c>
      <c r="L451" s="28">
        <f t="shared" si="78"/>
        <v>28455.882352941178</v>
      </c>
      <c r="M451" s="3">
        <v>445</v>
      </c>
    </row>
    <row r="452" spans="1:13" x14ac:dyDescent="0.25">
      <c r="A452" s="11" t="s">
        <v>137</v>
      </c>
      <c r="B452" s="170">
        <v>52</v>
      </c>
      <c r="C452" s="12" t="s">
        <v>20</v>
      </c>
      <c r="D452" s="91">
        <v>196</v>
      </c>
      <c r="E452" s="13">
        <v>7403</v>
      </c>
      <c r="F452" s="128">
        <f t="shared" si="83"/>
        <v>37770.408163265311</v>
      </c>
      <c r="G452" s="130">
        <f t="shared" si="84"/>
        <v>-45</v>
      </c>
      <c r="H452" s="130">
        <f t="shared" si="85"/>
        <v>-5640</v>
      </c>
      <c r="I452" s="131">
        <f t="shared" si="86"/>
        <v>-16349.923786942163</v>
      </c>
      <c r="J452" s="4">
        <v>241</v>
      </c>
      <c r="K452" s="4">
        <v>13043</v>
      </c>
      <c r="L452" s="28">
        <f t="shared" si="78"/>
        <v>54120.331950207474</v>
      </c>
      <c r="M452" s="3">
        <v>446</v>
      </c>
    </row>
    <row r="453" spans="1:13" x14ac:dyDescent="0.25">
      <c r="A453" s="11" t="s">
        <v>137</v>
      </c>
      <c r="B453" s="170">
        <v>53</v>
      </c>
      <c r="C453" s="12" t="s">
        <v>21</v>
      </c>
      <c r="D453" s="91">
        <v>963</v>
      </c>
      <c r="E453" s="13">
        <v>89302</v>
      </c>
      <c r="F453" s="128">
        <f t="shared" si="83"/>
        <v>92733.125649013498</v>
      </c>
      <c r="G453" s="130">
        <f t="shared" si="84"/>
        <v>-45</v>
      </c>
      <c r="H453" s="130">
        <f t="shared" si="85"/>
        <v>26272</v>
      </c>
      <c r="I453" s="131">
        <f t="shared" si="86"/>
        <v>30203.36374425159</v>
      </c>
      <c r="J453" s="4">
        <v>1008</v>
      </c>
      <c r="K453" s="4">
        <v>63030</v>
      </c>
      <c r="L453" s="28">
        <f t="shared" si="78"/>
        <v>62529.761904761908</v>
      </c>
      <c r="M453" s="3">
        <v>447</v>
      </c>
    </row>
    <row r="454" spans="1:13" x14ac:dyDescent="0.25">
      <c r="A454" s="11" t="s">
        <v>137</v>
      </c>
      <c r="B454" s="170">
        <v>54</v>
      </c>
      <c r="C454" s="12" t="s">
        <v>22</v>
      </c>
      <c r="D454" s="91">
        <v>861</v>
      </c>
      <c r="E454" s="13">
        <v>25455</v>
      </c>
      <c r="F454" s="128">
        <f t="shared" si="83"/>
        <v>29564.459930313587</v>
      </c>
      <c r="G454" s="130">
        <f t="shared" si="84"/>
        <v>-14</v>
      </c>
      <c r="H454" s="130">
        <f t="shared" si="85"/>
        <v>-2147</v>
      </c>
      <c r="I454" s="131">
        <f t="shared" si="86"/>
        <v>-1980.6829268292677</v>
      </c>
      <c r="J454" s="4">
        <v>875</v>
      </c>
      <c r="K454" s="4">
        <v>27602</v>
      </c>
      <c r="L454" s="28">
        <f t="shared" si="78"/>
        <v>31545.142857142855</v>
      </c>
      <c r="M454" s="3">
        <v>448</v>
      </c>
    </row>
    <row r="455" spans="1:13" ht="25.5" x14ac:dyDescent="0.25">
      <c r="A455" s="11" t="s">
        <v>137</v>
      </c>
      <c r="B455" s="170">
        <v>56</v>
      </c>
      <c r="C455" s="12" t="s">
        <v>24</v>
      </c>
      <c r="D455" s="91">
        <v>1098</v>
      </c>
      <c r="E455" s="13">
        <v>20188</v>
      </c>
      <c r="F455" s="128">
        <f t="shared" si="83"/>
        <v>18386.156648451732</v>
      </c>
      <c r="G455" s="130">
        <f t="shared" si="84"/>
        <v>197</v>
      </c>
      <c r="H455" s="130">
        <f t="shared" si="85"/>
        <v>119</v>
      </c>
      <c r="I455" s="131">
        <f t="shared" si="86"/>
        <v>-3887.9831961653617</v>
      </c>
      <c r="J455" s="4">
        <v>901</v>
      </c>
      <c r="K455" s="4">
        <v>20069</v>
      </c>
      <c r="L455" s="28">
        <f t="shared" ref="L455:L518" si="87">K455/J455*1000</f>
        <v>22274.139844617093</v>
      </c>
      <c r="M455" s="3">
        <v>449</v>
      </c>
    </row>
    <row r="456" spans="1:13" x14ac:dyDescent="0.25">
      <c r="A456" s="11" t="s">
        <v>137</v>
      </c>
      <c r="B456" s="170">
        <v>61</v>
      </c>
      <c r="C456" s="12" t="s">
        <v>25</v>
      </c>
      <c r="D456" s="91">
        <v>188</v>
      </c>
      <c r="E456" s="13">
        <v>2240</v>
      </c>
      <c r="F456" s="128">
        <f t="shared" si="83"/>
        <v>11914.893617021276</v>
      </c>
      <c r="G456" s="130">
        <f t="shared" si="84"/>
        <v>19</v>
      </c>
      <c r="H456" s="130">
        <f t="shared" si="85"/>
        <v>453</v>
      </c>
      <c r="I456" s="131">
        <f t="shared" si="86"/>
        <v>1340.9291199798572</v>
      </c>
      <c r="J456" s="4">
        <v>169</v>
      </c>
      <c r="K456" s="4">
        <v>1787</v>
      </c>
      <c r="L456" s="28">
        <f t="shared" si="87"/>
        <v>10573.964497041419</v>
      </c>
      <c r="M456" s="3">
        <v>450</v>
      </c>
    </row>
    <row r="457" spans="1:13" x14ac:dyDescent="0.25">
      <c r="A457" s="11" t="s">
        <v>137</v>
      </c>
      <c r="B457" s="170">
        <v>62</v>
      </c>
      <c r="C457" s="12" t="s">
        <v>26</v>
      </c>
      <c r="D457" s="91">
        <v>1082</v>
      </c>
      <c r="E457" s="13">
        <v>27615</v>
      </c>
      <c r="F457" s="128">
        <f t="shared" si="83"/>
        <v>25522.18114602588</v>
      </c>
      <c r="G457" s="130">
        <f t="shared" si="84"/>
        <v>-310</v>
      </c>
      <c r="H457" s="130">
        <f t="shared" si="85"/>
        <v>-6037</v>
      </c>
      <c r="I457" s="131">
        <f t="shared" si="86"/>
        <v>1346.8937897040414</v>
      </c>
      <c r="J457" s="4">
        <v>1392</v>
      </c>
      <c r="K457" s="4">
        <v>33652</v>
      </c>
      <c r="L457" s="28">
        <f t="shared" si="87"/>
        <v>24175.287356321838</v>
      </c>
      <c r="M457" s="3">
        <v>451</v>
      </c>
    </row>
    <row r="458" spans="1:13" x14ac:dyDescent="0.25">
      <c r="A458" s="11" t="s">
        <v>137</v>
      </c>
      <c r="B458" s="170">
        <v>71</v>
      </c>
      <c r="C458" s="12" t="s">
        <v>27</v>
      </c>
      <c r="D458" s="91">
        <v>311</v>
      </c>
      <c r="E458" s="13">
        <v>4318</v>
      </c>
      <c r="F458" s="128">
        <f t="shared" si="83"/>
        <v>13884.244372990353</v>
      </c>
      <c r="G458" s="130">
        <f t="shared" si="84"/>
        <v>1</v>
      </c>
      <c r="H458" s="130">
        <f t="shared" si="85"/>
        <v>-664</v>
      </c>
      <c r="I458" s="131">
        <f t="shared" si="86"/>
        <v>-2186.7233689451296</v>
      </c>
      <c r="J458" s="4">
        <v>310</v>
      </c>
      <c r="K458" s="4">
        <v>4982</v>
      </c>
      <c r="L458" s="28">
        <f t="shared" si="87"/>
        <v>16070.967741935483</v>
      </c>
      <c r="M458" s="3">
        <v>452</v>
      </c>
    </row>
    <row r="459" spans="1:13" x14ac:dyDescent="0.25">
      <c r="A459" s="11" t="s">
        <v>137</v>
      </c>
      <c r="B459" s="170">
        <v>72</v>
      </c>
      <c r="C459" s="12" t="s">
        <v>28</v>
      </c>
      <c r="D459" s="91">
        <v>184</v>
      </c>
      <c r="E459" s="13">
        <v>9108</v>
      </c>
      <c r="F459" s="128">
        <f t="shared" si="83"/>
        <v>49500</v>
      </c>
      <c r="G459" s="130">
        <f t="shared" si="84"/>
        <v>30</v>
      </c>
      <c r="H459" s="130">
        <f t="shared" si="85"/>
        <v>-1852</v>
      </c>
      <c r="I459" s="131">
        <f t="shared" si="86"/>
        <v>-21668.831168831181</v>
      </c>
      <c r="J459" s="4">
        <v>154</v>
      </c>
      <c r="K459" s="4">
        <v>10960</v>
      </c>
      <c r="L459" s="28">
        <f t="shared" si="87"/>
        <v>71168.831168831181</v>
      </c>
      <c r="M459" s="3">
        <v>453</v>
      </c>
    </row>
    <row r="460" spans="1:13" x14ac:dyDescent="0.25">
      <c r="A460" s="11" t="s">
        <v>137</v>
      </c>
      <c r="B460" s="170">
        <v>81</v>
      </c>
      <c r="C460" s="12" t="s">
        <v>29</v>
      </c>
      <c r="D460" s="91">
        <v>1867</v>
      </c>
      <c r="E460" s="13">
        <v>43992</v>
      </c>
      <c r="F460" s="128">
        <f t="shared" si="83"/>
        <v>23562.935190144617</v>
      </c>
      <c r="G460" s="130">
        <f t="shared" si="84"/>
        <v>336</v>
      </c>
      <c r="H460" s="130">
        <f t="shared" si="85"/>
        <v>2200</v>
      </c>
      <c r="I460" s="131">
        <f t="shared" si="86"/>
        <v>-3734.256188039577</v>
      </c>
      <c r="J460" s="4">
        <v>1531</v>
      </c>
      <c r="K460" s="4">
        <v>41792</v>
      </c>
      <c r="L460" s="28">
        <f t="shared" si="87"/>
        <v>27297.191378184194</v>
      </c>
      <c r="M460" s="3">
        <v>454</v>
      </c>
    </row>
    <row r="461" spans="1:13" x14ac:dyDescent="0.25">
      <c r="A461" s="11" t="s">
        <v>138</v>
      </c>
      <c r="B461" s="170">
        <v>0</v>
      </c>
      <c r="C461" s="12" t="s">
        <v>6</v>
      </c>
      <c r="D461" s="91">
        <v>555</v>
      </c>
      <c r="E461" s="13">
        <v>20365</v>
      </c>
      <c r="F461" s="128">
        <f t="shared" si="83"/>
        <v>36693.693693693698</v>
      </c>
      <c r="G461" s="130">
        <f t="shared" si="84"/>
        <v>-83</v>
      </c>
      <c r="H461" s="130">
        <f t="shared" si="85"/>
        <v>-1264</v>
      </c>
      <c r="I461" s="131">
        <f t="shared" si="86"/>
        <v>2792.4397751983997</v>
      </c>
      <c r="J461" s="4">
        <v>638</v>
      </c>
      <c r="K461" s="4">
        <v>21629</v>
      </c>
      <c r="L461" s="28">
        <f t="shared" si="87"/>
        <v>33901.253918495298</v>
      </c>
      <c r="M461" s="3">
        <v>455</v>
      </c>
    </row>
    <row r="462" spans="1:13" x14ac:dyDescent="0.25">
      <c r="A462" s="11" t="s">
        <v>138</v>
      </c>
      <c r="B462" s="170">
        <v>11</v>
      </c>
      <c r="C462" s="12" t="s">
        <v>7</v>
      </c>
      <c r="D462" s="91">
        <v>44</v>
      </c>
      <c r="E462" s="13">
        <v>1141</v>
      </c>
      <c r="F462" s="128">
        <f t="shared" si="83"/>
        <v>25931.818181818184</v>
      </c>
      <c r="G462" s="130">
        <f t="shared" si="84"/>
        <v>-6</v>
      </c>
      <c r="H462" s="130">
        <f t="shared" si="85"/>
        <v>-528</v>
      </c>
      <c r="I462" s="131">
        <f t="shared" si="86"/>
        <v>-7448.1818181818162</v>
      </c>
      <c r="J462" s="4">
        <v>50</v>
      </c>
      <c r="K462" s="4">
        <v>1669</v>
      </c>
      <c r="L462" s="28">
        <f t="shared" si="87"/>
        <v>33380</v>
      </c>
      <c r="M462" s="3">
        <v>456</v>
      </c>
    </row>
    <row r="463" spans="1:13" x14ac:dyDescent="0.25">
      <c r="A463" s="11" t="s">
        <v>138</v>
      </c>
      <c r="B463" s="170">
        <v>21</v>
      </c>
      <c r="C463" s="12" t="s">
        <v>8</v>
      </c>
      <c r="D463" s="91" t="s">
        <v>10</v>
      </c>
      <c r="E463" s="13" t="s">
        <v>10</v>
      </c>
      <c r="F463" s="133" t="s">
        <v>48</v>
      </c>
      <c r="G463" s="132" t="s">
        <v>48</v>
      </c>
      <c r="H463" s="132" t="s">
        <v>48</v>
      </c>
      <c r="I463" s="133" t="s">
        <v>48</v>
      </c>
      <c r="J463" s="3">
        <v>0</v>
      </c>
      <c r="K463" s="3">
        <v>0</v>
      </c>
      <c r="L463" s="28" t="e">
        <f t="shared" si="87"/>
        <v>#DIV/0!</v>
      </c>
      <c r="M463" s="3">
        <v>457</v>
      </c>
    </row>
    <row r="464" spans="1:13" x14ac:dyDescent="0.25">
      <c r="A464" s="11" t="s">
        <v>138</v>
      </c>
      <c r="B464" s="170">
        <v>22</v>
      </c>
      <c r="C464" s="12" t="s">
        <v>9</v>
      </c>
      <c r="D464" s="91" t="s">
        <v>10</v>
      </c>
      <c r="E464" s="13" t="s">
        <v>10</v>
      </c>
      <c r="F464" s="133" t="s">
        <v>48</v>
      </c>
      <c r="G464" s="132" t="s">
        <v>48</v>
      </c>
      <c r="H464" s="132" t="s">
        <v>48</v>
      </c>
      <c r="I464" s="133" t="s">
        <v>48</v>
      </c>
      <c r="J464" s="4" t="s">
        <v>10</v>
      </c>
      <c r="K464" s="4" t="s">
        <v>10</v>
      </c>
      <c r="L464" s="28" t="e">
        <f t="shared" si="87"/>
        <v>#VALUE!</v>
      </c>
      <c r="M464" s="3">
        <v>458</v>
      </c>
    </row>
    <row r="465" spans="1:13" x14ac:dyDescent="0.25">
      <c r="A465" s="11" t="s">
        <v>138</v>
      </c>
      <c r="B465" s="170">
        <v>23</v>
      </c>
      <c r="C465" s="12" t="s">
        <v>11</v>
      </c>
      <c r="D465" s="91">
        <v>68</v>
      </c>
      <c r="E465" s="13">
        <v>2910</v>
      </c>
      <c r="F465" s="128">
        <f>E465/D465*1000</f>
        <v>42794.117647058825</v>
      </c>
      <c r="G465" s="130">
        <f t="shared" ref="G465:I466" si="88">D465-J465</f>
        <v>-5</v>
      </c>
      <c r="H465" s="130">
        <f t="shared" si="88"/>
        <v>-465</v>
      </c>
      <c r="I465" s="131">
        <f t="shared" si="88"/>
        <v>-3438.7590652699437</v>
      </c>
      <c r="J465" s="4">
        <v>73</v>
      </c>
      <c r="K465" s="4">
        <v>3375</v>
      </c>
      <c r="L465" s="28">
        <f t="shared" si="87"/>
        <v>46232.876712328769</v>
      </c>
      <c r="M465" s="3">
        <v>459</v>
      </c>
    </row>
    <row r="466" spans="1:13" x14ac:dyDescent="0.25">
      <c r="A466" s="11" t="s">
        <v>138</v>
      </c>
      <c r="B466" s="170" t="s">
        <v>12</v>
      </c>
      <c r="C466" s="12" t="s">
        <v>13</v>
      </c>
      <c r="D466" s="91">
        <v>16</v>
      </c>
      <c r="E466" s="13">
        <v>442</v>
      </c>
      <c r="F466" s="128">
        <f>E466/D466*1000</f>
        <v>27625</v>
      </c>
      <c r="G466" s="130">
        <f t="shared" si="88"/>
        <v>-8</v>
      </c>
      <c r="H466" s="130">
        <f t="shared" si="88"/>
        <v>-239</v>
      </c>
      <c r="I466" s="131">
        <f t="shared" si="88"/>
        <v>-750</v>
      </c>
      <c r="J466" s="4">
        <v>24</v>
      </c>
      <c r="K466" s="4">
        <v>681</v>
      </c>
      <c r="L466" s="28">
        <f t="shared" si="87"/>
        <v>28375</v>
      </c>
      <c r="M466" s="3">
        <v>460</v>
      </c>
    </row>
    <row r="467" spans="1:13" x14ac:dyDescent="0.25">
      <c r="A467" s="11" t="s">
        <v>138</v>
      </c>
      <c r="B467" s="170">
        <v>42</v>
      </c>
      <c r="C467" s="12" t="s">
        <v>14</v>
      </c>
      <c r="D467" s="91" t="s">
        <v>10</v>
      </c>
      <c r="E467" s="13" t="s">
        <v>10</v>
      </c>
      <c r="F467" s="133" t="s">
        <v>48</v>
      </c>
      <c r="G467" s="132" t="s">
        <v>48</v>
      </c>
      <c r="H467" s="132" t="s">
        <v>48</v>
      </c>
      <c r="I467" s="133" t="s">
        <v>48</v>
      </c>
      <c r="J467" s="4">
        <v>8</v>
      </c>
      <c r="K467" s="4">
        <v>522</v>
      </c>
      <c r="L467" s="28">
        <f t="shared" si="87"/>
        <v>65250</v>
      </c>
      <c r="M467" s="3">
        <v>461</v>
      </c>
    </row>
    <row r="468" spans="1:13" x14ac:dyDescent="0.25">
      <c r="A468" s="11" t="s">
        <v>138</v>
      </c>
      <c r="B468" s="170" t="s">
        <v>15</v>
      </c>
      <c r="C468" s="12" t="s">
        <v>16</v>
      </c>
      <c r="D468" s="91">
        <v>57</v>
      </c>
      <c r="E468" s="13">
        <v>1808</v>
      </c>
      <c r="F468" s="128">
        <f>E468/D468*1000</f>
        <v>31719.298245614034</v>
      </c>
      <c r="G468" s="130">
        <f t="shared" ref="G468:I469" si="89">D468-J468</f>
        <v>-3</v>
      </c>
      <c r="H468" s="130">
        <f t="shared" si="89"/>
        <v>-746</v>
      </c>
      <c r="I468" s="131">
        <f t="shared" si="89"/>
        <v>-10847.368421052637</v>
      </c>
      <c r="J468" s="4">
        <v>60</v>
      </c>
      <c r="K468" s="4">
        <v>2554</v>
      </c>
      <c r="L468" s="28">
        <f t="shared" si="87"/>
        <v>42566.666666666672</v>
      </c>
      <c r="M468" s="3">
        <v>462</v>
      </c>
    </row>
    <row r="469" spans="1:13" x14ac:dyDescent="0.25">
      <c r="A469" s="11" t="s">
        <v>138</v>
      </c>
      <c r="B469" s="170" t="s">
        <v>17</v>
      </c>
      <c r="C469" s="12" t="s">
        <v>18</v>
      </c>
      <c r="D469" s="91">
        <v>26</v>
      </c>
      <c r="E469" s="13">
        <v>1842</v>
      </c>
      <c r="F469" s="128">
        <f>E469/D469*1000</f>
        <v>70846.153846153844</v>
      </c>
      <c r="G469" s="130">
        <f t="shared" si="89"/>
        <v>-16</v>
      </c>
      <c r="H469" s="130">
        <f t="shared" si="89"/>
        <v>-992</v>
      </c>
      <c r="I469" s="131">
        <f t="shared" si="89"/>
        <v>3369.9633699633559</v>
      </c>
      <c r="J469" s="4">
        <v>42</v>
      </c>
      <c r="K469" s="4">
        <v>2834</v>
      </c>
      <c r="L469" s="28">
        <f t="shared" si="87"/>
        <v>67476.190476190488</v>
      </c>
      <c r="M469" s="3">
        <v>463</v>
      </c>
    </row>
    <row r="470" spans="1:13" x14ac:dyDescent="0.25">
      <c r="A470" s="11" t="s">
        <v>138</v>
      </c>
      <c r="B470" s="170">
        <v>51</v>
      </c>
      <c r="C470" s="12" t="s">
        <v>19</v>
      </c>
      <c r="D470" s="91" t="s">
        <v>10</v>
      </c>
      <c r="E470" s="13" t="s">
        <v>10</v>
      </c>
      <c r="F470" s="133" t="s">
        <v>48</v>
      </c>
      <c r="G470" s="132" t="s">
        <v>48</v>
      </c>
      <c r="H470" s="132" t="s">
        <v>48</v>
      </c>
      <c r="I470" s="133" t="s">
        <v>48</v>
      </c>
      <c r="J470" s="4">
        <v>6</v>
      </c>
      <c r="K470" s="4">
        <v>271</v>
      </c>
      <c r="L470" s="28">
        <f t="shared" si="87"/>
        <v>45166.666666666664</v>
      </c>
      <c r="M470" s="3">
        <v>464</v>
      </c>
    </row>
    <row r="471" spans="1:13" x14ac:dyDescent="0.25">
      <c r="A471" s="11" t="s">
        <v>138</v>
      </c>
      <c r="B471" s="170">
        <v>52</v>
      </c>
      <c r="C471" s="12" t="s">
        <v>20</v>
      </c>
      <c r="D471" s="91" t="s">
        <v>10</v>
      </c>
      <c r="E471" s="13" t="s">
        <v>10</v>
      </c>
      <c r="F471" s="133" t="s">
        <v>48</v>
      </c>
      <c r="G471" s="132" t="s">
        <v>48</v>
      </c>
      <c r="H471" s="132" t="s">
        <v>48</v>
      </c>
      <c r="I471" s="133" t="s">
        <v>48</v>
      </c>
      <c r="J471" s="4" t="s">
        <v>10</v>
      </c>
      <c r="K471" s="4" t="s">
        <v>10</v>
      </c>
      <c r="L471" s="28" t="e">
        <f t="shared" si="87"/>
        <v>#VALUE!</v>
      </c>
      <c r="M471" s="3">
        <v>465</v>
      </c>
    </row>
    <row r="472" spans="1:13" x14ac:dyDescent="0.25">
      <c r="A472" s="11" t="s">
        <v>138</v>
      </c>
      <c r="B472" s="170">
        <v>53</v>
      </c>
      <c r="C472" s="12" t="s">
        <v>21</v>
      </c>
      <c r="D472" s="91">
        <v>36</v>
      </c>
      <c r="E472" s="13">
        <v>2691</v>
      </c>
      <c r="F472" s="128">
        <f t="shared" ref="F472:F481" si="90">E472/D472*1000</f>
        <v>74750</v>
      </c>
      <c r="G472" s="130">
        <f t="shared" ref="G472:I476" si="91">D472-J472</f>
        <v>-20</v>
      </c>
      <c r="H472" s="130">
        <f t="shared" si="91"/>
        <v>586</v>
      </c>
      <c r="I472" s="131">
        <f t="shared" si="91"/>
        <v>37160.714285714283</v>
      </c>
      <c r="J472" s="4">
        <v>56</v>
      </c>
      <c r="K472" s="4">
        <v>2105</v>
      </c>
      <c r="L472" s="28">
        <f t="shared" si="87"/>
        <v>37589.285714285717</v>
      </c>
      <c r="M472" s="3">
        <v>466</v>
      </c>
    </row>
    <row r="473" spans="1:13" x14ac:dyDescent="0.25">
      <c r="A473" s="11" t="s">
        <v>138</v>
      </c>
      <c r="B473" s="170">
        <v>54</v>
      </c>
      <c r="C473" s="12" t="s">
        <v>22</v>
      </c>
      <c r="D473" s="91">
        <v>62</v>
      </c>
      <c r="E473" s="13">
        <v>1997</v>
      </c>
      <c r="F473" s="128">
        <f t="shared" si="90"/>
        <v>32209.677419354841</v>
      </c>
      <c r="G473" s="130">
        <f t="shared" si="91"/>
        <v>-5</v>
      </c>
      <c r="H473" s="130">
        <f t="shared" si="91"/>
        <v>-503</v>
      </c>
      <c r="I473" s="131">
        <f t="shared" si="91"/>
        <v>-5103.7554164660542</v>
      </c>
      <c r="J473" s="4">
        <v>67</v>
      </c>
      <c r="K473" s="4">
        <v>2500</v>
      </c>
      <c r="L473" s="28">
        <f t="shared" si="87"/>
        <v>37313.432835820895</v>
      </c>
      <c r="M473" s="3">
        <v>467</v>
      </c>
    </row>
    <row r="474" spans="1:13" ht="25.5" x14ac:dyDescent="0.25">
      <c r="A474" s="11" t="s">
        <v>138</v>
      </c>
      <c r="B474" s="170">
        <v>56</v>
      </c>
      <c r="C474" s="12" t="s">
        <v>24</v>
      </c>
      <c r="D474" s="91">
        <v>37</v>
      </c>
      <c r="E474" s="13">
        <v>466</v>
      </c>
      <c r="F474" s="128">
        <f t="shared" si="90"/>
        <v>12594.594594594595</v>
      </c>
      <c r="G474" s="130">
        <f t="shared" si="91"/>
        <v>-10</v>
      </c>
      <c r="H474" s="130">
        <f t="shared" si="91"/>
        <v>-248</v>
      </c>
      <c r="I474" s="131">
        <f t="shared" si="91"/>
        <v>-2596.894767107533</v>
      </c>
      <c r="J474" s="4">
        <v>47</v>
      </c>
      <c r="K474" s="4">
        <v>714</v>
      </c>
      <c r="L474" s="28">
        <f t="shared" si="87"/>
        <v>15191.489361702128</v>
      </c>
      <c r="M474" s="3">
        <v>468</v>
      </c>
    </row>
    <row r="475" spans="1:13" x14ac:dyDescent="0.25">
      <c r="A475" s="11" t="s">
        <v>138</v>
      </c>
      <c r="B475" s="170">
        <v>61</v>
      </c>
      <c r="C475" s="12" t="s">
        <v>25</v>
      </c>
      <c r="D475" s="91">
        <v>7</v>
      </c>
      <c r="E475" s="13">
        <v>36</v>
      </c>
      <c r="F475" s="128">
        <f t="shared" si="90"/>
        <v>5142.8571428571431</v>
      </c>
      <c r="G475" s="130">
        <f t="shared" si="91"/>
        <v>-9</v>
      </c>
      <c r="H475" s="130">
        <f t="shared" si="91"/>
        <v>-99</v>
      </c>
      <c r="I475" s="131">
        <f t="shared" si="91"/>
        <v>-3294.6428571428569</v>
      </c>
      <c r="J475" s="4">
        <v>16</v>
      </c>
      <c r="K475" s="4">
        <v>135</v>
      </c>
      <c r="L475" s="28">
        <f t="shared" si="87"/>
        <v>8437.5</v>
      </c>
      <c r="M475" s="3">
        <v>469</v>
      </c>
    </row>
    <row r="476" spans="1:13" x14ac:dyDescent="0.25">
      <c r="A476" s="11" t="s">
        <v>138</v>
      </c>
      <c r="B476" s="170">
        <v>62</v>
      </c>
      <c r="C476" s="12" t="s">
        <v>26</v>
      </c>
      <c r="D476" s="91">
        <v>43</v>
      </c>
      <c r="E476" s="13">
        <v>2742</v>
      </c>
      <c r="F476" s="128">
        <f t="shared" si="90"/>
        <v>63767.441860465122</v>
      </c>
      <c r="G476" s="130">
        <f t="shared" si="91"/>
        <v>-13</v>
      </c>
      <c r="H476" s="130">
        <f t="shared" si="91"/>
        <v>1601</v>
      </c>
      <c r="I476" s="131">
        <f t="shared" si="91"/>
        <v>43392.441860465122</v>
      </c>
      <c r="J476" s="4">
        <v>56</v>
      </c>
      <c r="K476" s="4">
        <v>1141</v>
      </c>
      <c r="L476" s="28">
        <f t="shared" si="87"/>
        <v>20375</v>
      </c>
      <c r="M476" s="3">
        <v>470</v>
      </c>
    </row>
    <row r="477" spans="1:13" x14ac:dyDescent="0.25">
      <c r="A477" s="11" t="s">
        <v>138</v>
      </c>
      <c r="B477" s="170">
        <v>71</v>
      </c>
      <c r="C477" s="12" t="s">
        <v>27</v>
      </c>
      <c r="D477" s="91">
        <v>24</v>
      </c>
      <c r="E477" s="13">
        <v>269</v>
      </c>
      <c r="F477" s="128">
        <f t="shared" si="90"/>
        <v>11208.333333333334</v>
      </c>
      <c r="G477" s="132" t="s">
        <v>48</v>
      </c>
      <c r="H477" s="132" t="s">
        <v>48</v>
      </c>
      <c r="I477" s="133" t="s">
        <v>48</v>
      </c>
      <c r="J477" s="4" t="s">
        <v>10</v>
      </c>
      <c r="K477" s="4" t="s">
        <v>10</v>
      </c>
      <c r="L477" s="28" t="e">
        <f t="shared" si="87"/>
        <v>#VALUE!</v>
      </c>
      <c r="M477" s="3">
        <v>471</v>
      </c>
    </row>
    <row r="478" spans="1:13" x14ac:dyDescent="0.25">
      <c r="A478" s="11" t="s">
        <v>138</v>
      </c>
      <c r="B478" s="170">
        <v>72</v>
      </c>
      <c r="C478" s="12" t="s">
        <v>28</v>
      </c>
      <c r="D478" s="91">
        <v>22</v>
      </c>
      <c r="E478" s="13">
        <v>1095</v>
      </c>
      <c r="F478" s="128">
        <f t="shared" si="90"/>
        <v>49772.727272727272</v>
      </c>
      <c r="G478" s="130">
        <f t="shared" ref="G478:I481" si="92">D478-J478</f>
        <v>8</v>
      </c>
      <c r="H478" s="130">
        <f t="shared" si="92"/>
        <v>491</v>
      </c>
      <c r="I478" s="131">
        <f t="shared" si="92"/>
        <v>6629.8701298701271</v>
      </c>
      <c r="J478" s="4">
        <v>14</v>
      </c>
      <c r="K478" s="4">
        <v>604</v>
      </c>
      <c r="L478" s="28">
        <f t="shared" si="87"/>
        <v>43142.857142857145</v>
      </c>
      <c r="M478" s="3">
        <v>472</v>
      </c>
    </row>
    <row r="479" spans="1:13" x14ac:dyDescent="0.25">
      <c r="A479" s="11" t="s">
        <v>138</v>
      </c>
      <c r="B479" s="170">
        <v>81</v>
      </c>
      <c r="C479" s="12" t="s">
        <v>29</v>
      </c>
      <c r="D479" s="91">
        <v>90</v>
      </c>
      <c r="E479" s="13">
        <v>2016</v>
      </c>
      <c r="F479" s="128">
        <f t="shared" si="90"/>
        <v>22400</v>
      </c>
      <c r="G479" s="130">
        <f t="shared" si="92"/>
        <v>-3</v>
      </c>
      <c r="H479" s="130">
        <f t="shared" si="92"/>
        <v>194</v>
      </c>
      <c r="I479" s="131">
        <f t="shared" si="92"/>
        <v>2808.6021505376375</v>
      </c>
      <c r="J479" s="4">
        <v>93</v>
      </c>
      <c r="K479" s="4">
        <v>1822</v>
      </c>
      <c r="L479" s="28">
        <f t="shared" si="87"/>
        <v>19591.397849462363</v>
      </c>
      <c r="M479" s="3">
        <v>473</v>
      </c>
    </row>
    <row r="480" spans="1:13" x14ac:dyDescent="0.25">
      <c r="A480" s="11" t="s">
        <v>139</v>
      </c>
      <c r="B480" s="170">
        <v>0</v>
      </c>
      <c r="C480" s="12" t="s">
        <v>6</v>
      </c>
      <c r="D480" s="91">
        <v>1346</v>
      </c>
      <c r="E480" s="13">
        <v>78530</v>
      </c>
      <c r="F480" s="128">
        <f t="shared" si="90"/>
        <v>58343.239227340273</v>
      </c>
      <c r="G480" s="130">
        <f t="shared" si="92"/>
        <v>10</v>
      </c>
      <c r="H480" s="130">
        <f t="shared" si="92"/>
        <v>-2309</v>
      </c>
      <c r="I480" s="131">
        <f t="shared" si="92"/>
        <v>-2164.9943055938638</v>
      </c>
      <c r="J480" s="4">
        <v>1336</v>
      </c>
      <c r="K480" s="4">
        <v>80839</v>
      </c>
      <c r="L480" s="28">
        <f t="shared" si="87"/>
        <v>60508.233532934137</v>
      </c>
      <c r="M480" s="3">
        <v>474</v>
      </c>
    </row>
    <row r="481" spans="1:13" x14ac:dyDescent="0.25">
      <c r="A481" s="11" t="s">
        <v>139</v>
      </c>
      <c r="B481" s="170">
        <v>11</v>
      </c>
      <c r="C481" s="12" t="s">
        <v>7</v>
      </c>
      <c r="D481" s="91">
        <v>24</v>
      </c>
      <c r="E481" s="13">
        <v>742</v>
      </c>
      <c r="F481" s="128">
        <f t="shared" si="90"/>
        <v>30916.666666666668</v>
      </c>
      <c r="G481" s="130">
        <f t="shared" si="92"/>
        <v>5</v>
      </c>
      <c r="H481" s="130">
        <f t="shared" si="92"/>
        <v>-472</v>
      </c>
      <c r="I481" s="131">
        <f t="shared" si="92"/>
        <v>-32978.070175438595</v>
      </c>
      <c r="J481" s="4">
        <v>19</v>
      </c>
      <c r="K481" s="4">
        <v>1214</v>
      </c>
      <c r="L481" s="28">
        <f t="shared" si="87"/>
        <v>63894.73684210526</v>
      </c>
      <c r="M481" s="3">
        <v>475</v>
      </c>
    </row>
    <row r="482" spans="1:13" x14ac:dyDescent="0.25">
      <c r="A482" s="11" t="s">
        <v>139</v>
      </c>
      <c r="B482" s="170">
        <v>21</v>
      </c>
      <c r="C482" s="137" t="s">
        <v>8</v>
      </c>
      <c r="D482" s="91">
        <v>0</v>
      </c>
      <c r="E482" s="13">
        <v>0</v>
      </c>
      <c r="F482" s="133" t="s">
        <v>48</v>
      </c>
      <c r="G482" s="132" t="s">
        <v>48</v>
      </c>
      <c r="H482" s="132" t="s">
        <v>48</v>
      </c>
      <c r="I482" s="133" t="s">
        <v>48</v>
      </c>
      <c r="J482" s="4" t="s">
        <v>10</v>
      </c>
      <c r="K482" s="4" t="s">
        <v>10</v>
      </c>
      <c r="L482" s="28" t="e">
        <f t="shared" si="87"/>
        <v>#VALUE!</v>
      </c>
      <c r="M482" s="3">
        <v>476</v>
      </c>
    </row>
    <row r="483" spans="1:13" x14ac:dyDescent="0.25">
      <c r="A483" s="11" t="s">
        <v>139</v>
      </c>
      <c r="B483" s="170">
        <v>22</v>
      </c>
      <c r="C483" s="12" t="s">
        <v>9</v>
      </c>
      <c r="D483" s="91" t="s">
        <v>10</v>
      </c>
      <c r="E483" s="13" t="s">
        <v>10</v>
      </c>
      <c r="F483" s="133" t="s">
        <v>48</v>
      </c>
      <c r="G483" s="132" t="s">
        <v>48</v>
      </c>
      <c r="H483" s="132" t="s">
        <v>48</v>
      </c>
      <c r="I483" s="133" t="s">
        <v>48</v>
      </c>
      <c r="J483" s="4">
        <v>4</v>
      </c>
      <c r="K483" s="4">
        <v>253</v>
      </c>
      <c r="L483" s="28">
        <f t="shared" si="87"/>
        <v>63250</v>
      </c>
      <c r="M483" s="3">
        <v>477</v>
      </c>
    </row>
    <row r="484" spans="1:13" x14ac:dyDescent="0.25">
      <c r="A484" s="11" t="s">
        <v>139</v>
      </c>
      <c r="B484" s="170">
        <v>23</v>
      </c>
      <c r="C484" s="12" t="s">
        <v>11</v>
      </c>
      <c r="D484" s="91">
        <v>236</v>
      </c>
      <c r="E484" s="13">
        <v>19304</v>
      </c>
      <c r="F484" s="128">
        <f t="shared" ref="F484:F519" si="93">E484/D484*1000</f>
        <v>81796.610169491527</v>
      </c>
      <c r="G484" s="130">
        <f t="shared" ref="G484:G500" si="94">D484-J484</f>
        <v>-15</v>
      </c>
      <c r="H484" s="130">
        <f t="shared" ref="H484:H500" si="95">E484-K484</f>
        <v>-3478</v>
      </c>
      <c r="I484" s="131">
        <f t="shared" ref="I484:I500" si="96">F484-L484</f>
        <v>-8968.3300695522921</v>
      </c>
      <c r="J484" s="4">
        <v>251</v>
      </c>
      <c r="K484" s="4">
        <v>22782</v>
      </c>
      <c r="L484" s="28">
        <f t="shared" si="87"/>
        <v>90764.940239043819</v>
      </c>
      <c r="M484" s="3">
        <v>478</v>
      </c>
    </row>
    <row r="485" spans="1:13" x14ac:dyDescent="0.25">
      <c r="A485" s="11" t="s">
        <v>139</v>
      </c>
      <c r="B485" s="170" t="s">
        <v>12</v>
      </c>
      <c r="C485" s="12" t="s">
        <v>13</v>
      </c>
      <c r="D485" s="91">
        <v>20</v>
      </c>
      <c r="E485" s="13">
        <v>945</v>
      </c>
      <c r="F485" s="128">
        <f t="shared" si="93"/>
        <v>47250</v>
      </c>
      <c r="G485" s="130">
        <f t="shared" si="94"/>
        <v>2</v>
      </c>
      <c r="H485" s="130">
        <f t="shared" si="95"/>
        <v>199</v>
      </c>
      <c r="I485" s="131">
        <f t="shared" si="96"/>
        <v>5805.5555555555547</v>
      </c>
      <c r="J485" s="4">
        <v>18</v>
      </c>
      <c r="K485" s="4">
        <v>746</v>
      </c>
      <c r="L485" s="28">
        <f t="shared" si="87"/>
        <v>41444.444444444445</v>
      </c>
      <c r="M485" s="3">
        <v>479</v>
      </c>
    </row>
    <row r="486" spans="1:13" x14ac:dyDescent="0.25">
      <c r="A486" s="11" t="s">
        <v>139</v>
      </c>
      <c r="B486" s="170">
        <v>42</v>
      </c>
      <c r="C486" s="12" t="s">
        <v>14</v>
      </c>
      <c r="D486" s="91">
        <v>13</v>
      </c>
      <c r="E486" s="13">
        <v>578</v>
      </c>
      <c r="F486" s="128">
        <f t="shared" si="93"/>
        <v>44461.538461538461</v>
      </c>
      <c r="G486" s="130">
        <f t="shared" si="94"/>
        <v>-4</v>
      </c>
      <c r="H486" s="130">
        <f t="shared" si="95"/>
        <v>11</v>
      </c>
      <c r="I486" s="131">
        <f t="shared" si="96"/>
        <v>11108.597285067874</v>
      </c>
      <c r="J486" s="4">
        <v>17</v>
      </c>
      <c r="K486" s="4">
        <v>567</v>
      </c>
      <c r="L486" s="28">
        <f t="shared" si="87"/>
        <v>33352.941176470587</v>
      </c>
      <c r="M486" s="3">
        <v>480</v>
      </c>
    </row>
    <row r="487" spans="1:13" x14ac:dyDescent="0.25">
      <c r="A487" s="11" t="s">
        <v>139</v>
      </c>
      <c r="B487" s="170" t="s">
        <v>15</v>
      </c>
      <c r="C487" s="12" t="s">
        <v>16</v>
      </c>
      <c r="D487" s="91">
        <v>95</v>
      </c>
      <c r="E487" s="13">
        <v>6198</v>
      </c>
      <c r="F487" s="128">
        <f t="shared" si="93"/>
        <v>65242.105263157893</v>
      </c>
      <c r="G487" s="130">
        <f t="shared" si="94"/>
        <v>-11</v>
      </c>
      <c r="H487" s="130">
        <f t="shared" si="95"/>
        <v>1600</v>
      </c>
      <c r="I487" s="131">
        <f t="shared" si="96"/>
        <v>21864.746772591854</v>
      </c>
      <c r="J487" s="4">
        <v>106</v>
      </c>
      <c r="K487" s="4">
        <v>4598</v>
      </c>
      <c r="L487" s="28">
        <f t="shared" si="87"/>
        <v>43377.358490566039</v>
      </c>
      <c r="M487" s="3">
        <v>481</v>
      </c>
    </row>
    <row r="488" spans="1:13" x14ac:dyDescent="0.25">
      <c r="A488" s="11" t="s">
        <v>139</v>
      </c>
      <c r="B488" s="170" t="s">
        <v>17</v>
      </c>
      <c r="C488" s="12" t="s">
        <v>18</v>
      </c>
      <c r="D488" s="91">
        <v>26</v>
      </c>
      <c r="E488" s="13">
        <v>1053</v>
      </c>
      <c r="F488" s="128">
        <f t="shared" si="93"/>
        <v>40500</v>
      </c>
      <c r="G488" s="130">
        <f t="shared" si="94"/>
        <v>2</v>
      </c>
      <c r="H488" s="130">
        <f t="shared" si="95"/>
        <v>-1442</v>
      </c>
      <c r="I488" s="131">
        <f t="shared" si="96"/>
        <v>-63458.333333333328</v>
      </c>
      <c r="J488" s="4">
        <v>24</v>
      </c>
      <c r="K488" s="4">
        <v>2495</v>
      </c>
      <c r="L488" s="28">
        <f t="shared" si="87"/>
        <v>103958.33333333333</v>
      </c>
      <c r="M488" s="3">
        <v>482</v>
      </c>
    </row>
    <row r="489" spans="1:13" x14ac:dyDescent="0.25">
      <c r="A489" s="11" t="s">
        <v>139</v>
      </c>
      <c r="B489" s="170">
        <v>51</v>
      </c>
      <c r="C489" s="12" t="s">
        <v>19</v>
      </c>
      <c r="D489" s="91">
        <v>24</v>
      </c>
      <c r="E489" s="13">
        <v>1098</v>
      </c>
      <c r="F489" s="128">
        <f t="shared" si="93"/>
        <v>45750</v>
      </c>
      <c r="G489" s="130">
        <f t="shared" si="94"/>
        <v>4</v>
      </c>
      <c r="H489" s="130">
        <f t="shared" si="95"/>
        <v>500</v>
      </c>
      <c r="I489" s="131">
        <f t="shared" si="96"/>
        <v>15850</v>
      </c>
      <c r="J489" s="4">
        <v>20</v>
      </c>
      <c r="K489" s="4">
        <v>598</v>
      </c>
      <c r="L489" s="28">
        <f t="shared" si="87"/>
        <v>29900</v>
      </c>
      <c r="M489" s="3">
        <v>483</v>
      </c>
    </row>
    <row r="490" spans="1:13" x14ac:dyDescent="0.25">
      <c r="A490" s="11" t="s">
        <v>139</v>
      </c>
      <c r="B490" s="170">
        <v>52</v>
      </c>
      <c r="C490" s="12" t="s">
        <v>20</v>
      </c>
      <c r="D490" s="91">
        <v>20</v>
      </c>
      <c r="E490" s="13">
        <v>1121</v>
      </c>
      <c r="F490" s="128">
        <f t="shared" si="93"/>
        <v>56050</v>
      </c>
      <c r="G490" s="130">
        <f t="shared" si="94"/>
        <v>5</v>
      </c>
      <c r="H490" s="130">
        <f t="shared" si="95"/>
        <v>407</v>
      </c>
      <c r="I490" s="131">
        <f t="shared" si="96"/>
        <v>8450</v>
      </c>
      <c r="J490" s="4">
        <v>15</v>
      </c>
      <c r="K490" s="4">
        <v>714</v>
      </c>
      <c r="L490" s="28">
        <f t="shared" si="87"/>
        <v>47600</v>
      </c>
      <c r="M490" s="3">
        <v>484</v>
      </c>
    </row>
    <row r="491" spans="1:13" x14ac:dyDescent="0.25">
      <c r="A491" s="11" t="s">
        <v>139</v>
      </c>
      <c r="B491" s="170">
        <v>53</v>
      </c>
      <c r="C491" s="12" t="s">
        <v>21</v>
      </c>
      <c r="D491" s="91">
        <v>198</v>
      </c>
      <c r="E491" s="13">
        <v>14404</v>
      </c>
      <c r="F491" s="128">
        <f t="shared" si="93"/>
        <v>72747.474747474756</v>
      </c>
      <c r="G491" s="130">
        <f t="shared" si="94"/>
        <v>-11</v>
      </c>
      <c r="H491" s="130">
        <f t="shared" si="95"/>
        <v>1779</v>
      </c>
      <c r="I491" s="131">
        <f t="shared" si="96"/>
        <v>12340.776182881455</v>
      </c>
      <c r="J491" s="4">
        <v>209</v>
      </c>
      <c r="K491" s="4">
        <v>12625</v>
      </c>
      <c r="L491" s="28">
        <f t="shared" si="87"/>
        <v>60406.698564593302</v>
      </c>
      <c r="M491" s="3">
        <v>485</v>
      </c>
    </row>
    <row r="492" spans="1:13" x14ac:dyDescent="0.25">
      <c r="A492" s="11" t="s">
        <v>139</v>
      </c>
      <c r="B492" s="170">
        <v>54</v>
      </c>
      <c r="C492" s="12" t="s">
        <v>22</v>
      </c>
      <c r="D492" s="91">
        <v>206</v>
      </c>
      <c r="E492" s="13">
        <v>10859</v>
      </c>
      <c r="F492" s="128">
        <f t="shared" si="93"/>
        <v>52713.592233009709</v>
      </c>
      <c r="G492" s="130">
        <f t="shared" si="94"/>
        <v>2</v>
      </c>
      <c r="H492" s="130">
        <f t="shared" si="95"/>
        <v>249</v>
      </c>
      <c r="I492" s="131">
        <f t="shared" si="96"/>
        <v>703.78831144108699</v>
      </c>
      <c r="J492" s="4">
        <v>204</v>
      </c>
      <c r="K492" s="4">
        <v>10610</v>
      </c>
      <c r="L492" s="28">
        <f t="shared" si="87"/>
        <v>52009.803921568622</v>
      </c>
      <c r="M492" s="3">
        <v>486</v>
      </c>
    </row>
    <row r="493" spans="1:13" ht="25.5" x14ac:dyDescent="0.25">
      <c r="A493" s="11" t="s">
        <v>139</v>
      </c>
      <c r="B493" s="170">
        <v>56</v>
      </c>
      <c r="C493" s="12" t="s">
        <v>24</v>
      </c>
      <c r="D493" s="91">
        <v>82</v>
      </c>
      <c r="E493" s="13">
        <v>2407</v>
      </c>
      <c r="F493" s="128">
        <f t="shared" si="93"/>
        <v>29353.658536585368</v>
      </c>
      <c r="G493" s="130">
        <f t="shared" si="94"/>
        <v>19</v>
      </c>
      <c r="H493" s="130">
        <f t="shared" si="95"/>
        <v>-716</v>
      </c>
      <c r="I493" s="131">
        <f t="shared" si="96"/>
        <v>-20217.770034843204</v>
      </c>
      <c r="J493" s="4">
        <v>63</v>
      </c>
      <c r="K493" s="4">
        <v>3123</v>
      </c>
      <c r="L493" s="28">
        <f t="shared" si="87"/>
        <v>49571.428571428572</v>
      </c>
      <c r="M493" s="3">
        <v>487</v>
      </c>
    </row>
    <row r="494" spans="1:13" x14ac:dyDescent="0.25">
      <c r="A494" s="11" t="s">
        <v>139</v>
      </c>
      <c r="B494" s="170">
        <v>61</v>
      </c>
      <c r="C494" s="12" t="s">
        <v>25</v>
      </c>
      <c r="D494" s="91">
        <v>31</v>
      </c>
      <c r="E494" s="13">
        <v>314</v>
      </c>
      <c r="F494" s="128">
        <f t="shared" si="93"/>
        <v>10129.032258064515</v>
      </c>
      <c r="G494" s="130">
        <f t="shared" si="94"/>
        <v>8</v>
      </c>
      <c r="H494" s="130">
        <f t="shared" si="95"/>
        <v>69</v>
      </c>
      <c r="I494" s="131">
        <f t="shared" si="96"/>
        <v>-523.14165497896283</v>
      </c>
      <c r="J494" s="4">
        <v>23</v>
      </c>
      <c r="K494" s="4">
        <v>245</v>
      </c>
      <c r="L494" s="28">
        <f t="shared" si="87"/>
        <v>10652.173913043478</v>
      </c>
      <c r="M494" s="3">
        <v>488</v>
      </c>
    </row>
    <row r="495" spans="1:13" x14ac:dyDescent="0.25">
      <c r="A495" s="11" t="s">
        <v>139</v>
      </c>
      <c r="B495" s="170">
        <v>62</v>
      </c>
      <c r="C495" s="12" t="s">
        <v>26</v>
      </c>
      <c r="D495" s="91">
        <v>67</v>
      </c>
      <c r="E495" s="13">
        <v>7315</v>
      </c>
      <c r="F495" s="128">
        <f t="shared" si="93"/>
        <v>109179.10447761194</v>
      </c>
      <c r="G495" s="130">
        <f t="shared" si="94"/>
        <v>-4</v>
      </c>
      <c r="H495" s="130">
        <f t="shared" si="95"/>
        <v>272</v>
      </c>
      <c r="I495" s="131">
        <f t="shared" si="96"/>
        <v>9981.9213790203794</v>
      </c>
      <c r="J495" s="4">
        <v>71</v>
      </c>
      <c r="K495" s="4">
        <v>7043</v>
      </c>
      <c r="L495" s="28">
        <f t="shared" si="87"/>
        <v>99197.183098591559</v>
      </c>
      <c r="M495" s="3">
        <v>489</v>
      </c>
    </row>
    <row r="496" spans="1:13" x14ac:dyDescent="0.25">
      <c r="A496" s="11" t="s">
        <v>139</v>
      </c>
      <c r="B496" s="170">
        <v>71</v>
      </c>
      <c r="C496" s="12" t="s">
        <v>27</v>
      </c>
      <c r="D496" s="91">
        <v>78</v>
      </c>
      <c r="E496" s="13">
        <v>2607</v>
      </c>
      <c r="F496" s="128">
        <f t="shared" si="93"/>
        <v>33423.076923076922</v>
      </c>
      <c r="G496" s="130">
        <f t="shared" si="94"/>
        <v>-2</v>
      </c>
      <c r="H496" s="130">
        <f t="shared" si="95"/>
        <v>520</v>
      </c>
      <c r="I496" s="131">
        <f t="shared" si="96"/>
        <v>7335.576923076922</v>
      </c>
      <c r="J496" s="4">
        <v>80</v>
      </c>
      <c r="K496" s="4">
        <v>2087</v>
      </c>
      <c r="L496" s="28">
        <f t="shared" si="87"/>
        <v>26087.5</v>
      </c>
      <c r="M496" s="3">
        <v>490</v>
      </c>
    </row>
    <row r="497" spans="1:13" x14ac:dyDescent="0.25">
      <c r="A497" s="11" t="s">
        <v>139</v>
      </c>
      <c r="B497" s="170">
        <v>72</v>
      </c>
      <c r="C497" s="12" t="s">
        <v>28</v>
      </c>
      <c r="D497" s="91">
        <v>54</v>
      </c>
      <c r="E497" s="13">
        <v>4313</v>
      </c>
      <c r="F497" s="128">
        <f t="shared" si="93"/>
        <v>79870.370370370365</v>
      </c>
      <c r="G497" s="130">
        <f t="shared" si="94"/>
        <v>1</v>
      </c>
      <c r="H497" s="130">
        <f t="shared" si="95"/>
        <v>-417</v>
      </c>
      <c r="I497" s="131">
        <f t="shared" si="96"/>
        <v>-9374.9126484975568</v>
      </c>
      <c r="J497" s="4">
        <v>53</v>
      </c>
      <c r="K497" s="4">
        <v>4730</v>
      </c>
      <c r="L497" s="28">
        <f t="shared" si="87"/>
        <v>89245.283018867922</v>
      </c>
      <c r="M497" s="3">
        <v>491</v>
      </c>
    </row>
    <row r="498" spans="1:13" x14ac:dyDescent="0.25">
      <c r="A498" s="11" t="s">
        <v>139</v>
      </c>
      <c r="B498" s="170">
        <v>81</v>
      </c>
      <c r="C498" s="12" t="s">
        <v>29</v>
      </c>
      <c r="D498" s="91">
        <v>169</v>
      </c>
      <c r="E498" s="13">
        <v>5091</v>
      </c>
      <c r="F498" s="128">
        <f t="shared" si="93"/>
        <v>30124.260355029586</v>
      </c>
      <c r="G498" s="130">
        <f t="shared" si="94"/>
        <v>11</v>
      </c>
      <c r="H498" s="130">
        <f t="shared" si="95"/>
        <v>-1290</v>
      </c>
      <c r="I498" s="131">
        <f t="shared" si="96"/>
        <v>-10261.815594337506</v>
      </c>
      <c r="J498" s="4">
        <v>158</v>
      </c>
      <c r="K498" s="4">
        <v>6381</v>
      </c>
      <c r="L498" s="28">
        <f t="shared" si="87"/>
        <v>40386.075949367092</v>
      </c>
      <c r="M498" s="3">
        <v>492</v>
      </c>
    </row>
    <row r="499" spans="1:13" x14ac:dyDescent="0.25">
      <c r="A499" s="11" t="s">
        <v>140</v>
      </c>
      <c r="B499" s="170">
        <v>0</v>
      </c>
      <c r="C499" s="12" t="s">
        <v>6</v>
      </c>
      <c r="D499" s="91">
        <v>23865</v>
      </c>
      <c r="E499" s="13">
        <v>1292997</v>
      </c>
      <c r="F499" s="128">
        <f t="shared" si="93"/>
        <v>54179.635449402893</v>
      </c>
      <c r="G499" s="130">
        <f t="shared" si="94"/>
        <v>-659</v>
      </c>
      <c r="H499" s="130">
        <f t="shared" si="95"/>
        <v>18673</v>
      </c>
      <c r="I499" s="131">
        <f t="shared" si="96"/>
        <v>2217.3128266659769</v>
      </c>
      <c r="J499" s="4">
        <v>24524</v>
      </c>
      <c r="K499" s="4">
        <v>1274324</v>
      </c>
      <c r="L499" s="28">
        <f t="shared" si="87"/>
        <v>51962.322622736916</v>
      </c>
      <c r="M499" s="3">
        <v>493</v>
      </c>
    </row>
    <row r="500" spans="1:13" x14ac:dyDescent="0.25">
      <c r="A500" s="11" t="s">
        <v>140</v>
      </c>
      <c r="B500" s="170">
        <v>11</v>
      </c>
      <c r="C500" s="12" t="s">
        <v>7</v>
      </c>
      <c r="D500" s="91">
        <v>359</v>
      </c>
      <c r="E500" s="13">
        <v>25373</v>
      </c>
      <c r="F500" s="128">
        <f t="shared" si="93"/>
        <v>70676.880222841224</v>
      </c>
      <c r="G500" s="130">
        <f t="shared" si="94"/>
        <v>-41</v>
      </c>
      <c r="H500" s="130">
        <f t="shared" si="95"/>
        <v>-2081</v>
      </c>
      <c r="I500" s="131">
        <f t="shared" si="96"/>
        <v>2041.8802228412242</v>
      </c>
      <c r="J500" s="4">
        <v>400</v>
      </c>
      <c r="K500" s="4">
        <v>27454</v>
      </c>
      <c r="L500" s="28">
        <f t="shared" si="87"/>
        <v>68635</v>
      </c>
      <c r="M500" s="3">
        <v>494</v>
      </c>
    </row>
    <row r="501" spans="1:13" x14ac:dyDescent="0.25">
      <c r="A501" s="11" t="s">
        <v>140</v>
      </c>
      <c r="B501" s="170">
        <v>21</v>
      </c>
      <c r="C501" s="12" t="s">
        <v>8</v>
      </c>
      <c r="D501" s="91">
        <v>68</v>
      </c>
      <c r="E501" s="13">
        <v>3914</v>
      </c>
      <c r="F501" s="128">
        <f t="shared" si="93"/>
        <v>57558.823529411769</v>
      </c>
      <c r="G501" s="132" t="s">
        <v>48</v>
      </c>
      <c r="H501" s="132" t="s">
        <v>48</v>
      </c>
      <c r="I501" s="133" t="s">
        <v>48</v>
      </c>
      <c r="J501" s="4" t="s">
        <v>10</v>
      </c>
      <c r="K501" s="4" t="s">
        <v>10</v>
      </c>
      <c r="L501" s="28" t="e">
        <f t="shared" si="87"/>
        <v>#VALUE!</v>
      </c>
      <c r="M501" s="3">
        <v>495</v>
      </c>
    </row>
    <row r="502" spans="1:13" x14ac:dyDescent="0.25">
      <c r="A502" s="11" t="s">
        <v>140</v>
      </c>
      <c r="B502" s="170">
        <v>22</v>
      </c>
      <c r="C502" s="12" t="s">
        <v>9</v>
      </c>
      <c r="D502" s="91">
        <v>37</v>
      </c>
      <c r="E502" s="13">
        <v>1477</v>
      </c>
      <c r="F502" s="128">
        <f t="shared" si="93"/>
        <v>39918.91891891892</v>
      </c>
      <c r="G502" s="130">
        <f t="shared" ref="G502:G519" si="97">D502-J502</f>
        <v>8</v>
      </c>
      <c r="H502" s="130">
        <f t="shared" ref="H502:H519" si="98">E502-K502</f>
        <v>7</v>
      </c>
      <c r="I502" s="131">
        <f t="shared" ref="I502:I519" si="99">F502-L502</f>
        <v>-10770.736253494877</v>
      </c>
      <c r="J502" s="4">
        <v>29</v>
      </c>
      <c r="K502" s="4">
        <v>1470</v>
      </c>
      <c r="L502" s="28">
        <f t="shared" si="87"/>
        <v>50689.655172413797</v>
      </c>
      <c r="M502" s="3">
        <v>496</v>
      </c>
    </row>
    <row r="503" spans="1:13" x14ac:dyDescent="0.25">
      <c r="A503" s="11" t="s">
        <v>140</v>
      </c>
      <c r="B503" s="170">
        <v>23</v>
      </c>
      <c r="C503" s="12" t="s">
        <v>11</v>
      </c>
      <c r="D503" s="91">
        <v>1946</v>
      </c>
      <c r="E503" s="13">
        <v>116401</v>
      </c>
      <c r="F503" s="128">
        <f t="shared" si="93"/>
        <v>59815.519013360739</v>
      </c>
      <c r="G503" s="130">
        <f t="shared" si="97"/>
        <v>-116</v>
      </c>
      <c r="H503" s="130">
        <f t="shared" si="98"/>
        <v>-27561</v>
      </c>
      <c r="I503" s="131">
        <f t="shared" si="99"/>
        <v>-10001.163818841014</v>
      </c>
      <c r="J503" s="4">
        <v>2062</v>
      </c>
      <c r="K503" s="4">
        <v>143962</v>
      </c>
      <c r="L503" s="28">
        <f t="shared" si="87"/>
        <v>69816.682832201754</v>
      </c>
      <c r="M503" s="3">
        <v>497</v>
      </c>
    </row>
    <row r="504" spans="1:13" x14ac:dyDescent="0.25">
      <c r="A504" s="11" t="s">
        <v>140</v>
      </c>
      <c r="B504" s="170" t="s">
        <v>12</v>
      </c>
      <c r="C504" s="12" t="s">
        <v>13</v>
      </c>
      <c r="D504" s="91">
        <v>373</v>
      </c>
      <c r="E504" s="13">
        <v>19287</v>
      </c>
      <c r="F504" s="128">
        <f t="shared" si="93"/>
        <v>51707.774798927618</v>
      </c>
      <c r="G504" s="130">
        <f t="shared" si="97"/>
        <v>56</v>
      </c>
      <c r="H504" s="130">
        <f t="shared" si="98"/>
        <v>-3851</v>
      </c>
      <c r="I504" s="131">
        <f t="shared" si="99"/>
        <v>-21282.761478674911</v>
      </c>
      <c r="J504" s="4">
        <v>317</v>
      </c>
      <c r="K504" s="4">
        <v>23138</v>
      </c>
      <c r="L504" s="28">
        <f t="shared" si="87"/>
        <v>72990.536277602529</v>
      </c>
      <c r="M504" s="3">
        <v>498</v>
      </c>
    </row>
    <row r="505" spans="1:13" x14ac:dyDescent="0.25">
      <c r="A505" s="11" t="s">
        <v>140</v>
      </c>
      <c r="B505" s="170">
        <v>42</v>
      </c>
      <c r="C505" s="12" t="s">
        <v>14</v>
      </c>
      <c r="D505" s="91">
        <v>415</v>
      </c>
      <c r="E505" s="13">
        <v>40290</v>
      </c>
      <c r="F505" s="128">
        <f t="shared" si="93"/>
        <v>97084.337349397581</v>
      </c>
      <c r="G505" s="130">
        <f t="shared" si="97"/>
        <v>56</v>
      </c>
      <c r="H505" s="130">
        <f t="shared" si="98"/>
        <v>-375</v>
      </c>
      <c r="I505" s="131">
        <f t="shared" si="99"/>
        <v>-16188.643151995173</v>
      </c>
      <c r="J505" s="4">
        <v>359</v>
      </c>
      <c r="K505" s="4">
        <v>40665</v>
      </c>
      <c r="L505" s="28">
        <f t="shared" si="87"/>
        <v>113272.98050139275</v>
      </c>
      <c r="M505" s="3">
        <v>499</v>
      </c>
    </row>
    <row r="506" spans="1:13" x14ac:dyDescent="0.25">
      <c r="A506" s="11" t="s">
        <v>140</v>
      </c>
      <c r="B506" s="170" t="s">
        <v>15</v>
      </c>
      <c r="C506" s="12" t="s">
        <v>16</v>
      </c>
      <c r="D506" s="91">
        <v>2163</v>
      </c>
      <c r="E506" s="13">
        <v>116577</v>
      </c>
      <c r="F506" s="128">
        <f t="shared" si="93"/>
        <v>53895.977808599171</v>
      </c>
      <c r="G506" s="130">
        <f t="shared" si="97"/>
        <v>-98</v>
      </c>
      <c r="H506" s="130">
        <f t="shared" si="98"/>
        <v>-26153</v>
      </c>
      <c r="I506" s="131">
        <f t="shared" si="99"/>
        <v>-9230.9571759209575</v>
      </c>
      <c r="J506" s="4">
        <v>2261</v>
      </c>
      <c r="K506" s="4">
        <v>142730</v>
      </c>
      <c r="L506" s="28">
        <f t="shared" si="87"/>
        <v>63126.934984520129</v>
      </c>
      <c r="M506" s="3">
        <v>500</v>
      </c>
    </row>
    <row r="507" spans="1:13" x14ac:dyDescent="0.25">
      <c r="A507" s="11" t="s">
        <v>140</v>
      </c>
      <c r="B507" s="170" t="s">
        <v>17</v>
      </c>
      <c r="C507" s="12" t="s">
        <v>18</v>
      </c>
      <c r="D507" s="91">
        <v>865</v>
      </c>
      <c r="E507" s="13">
        <v>70969</v>
      </c>
      <c r="F507" s="128">
        <f t="shared" si="93"/>
        <v>82045.08670520231</v>
      </c>
      <c r="G507" s="130">
        <f t="shared" si="97"/>
        <v>-46</v>
      </c>
      <c r="H507" s="130">
        <f t="shared" si="98"/>
        <v>-5428</v>
      </c>
      <c r="I507" s="131">
        <f t="shared" si="99"/>
        <v>-1815.5060500117543</v>
      </c>
      <c r="J507" s="4">
        <v>911</v>
      </c>
      <c r="K507" s="4">
        <v>76397</v>
      </c>
      <c r="L507" s="28">
        <f t="shared" si="87"/>
        <v>83860.592755214064</v>
      </c>
      <c r="M507" s="3">
        <v>501</v>
      </c>
    </row>
    <row r="508" spans="1:13" x14ac:dyDescent="0.25">
      <c r="A508" s="11" t="s">
        <v>140</v>
      </c>
      <c r="B508" s="170">
        <v>51</v>
      </c>
      <c r="C508" s="12" t="s">
        <v>19</v>
      </c>
      <c r="D508" s="91">
        <v>302</v>
      </c>
      <c r="E508" s="13">
        <v>9847</v>
      </c>
      <c r="F508" s="128">
        <f t="shared" si="93"/>
        <v>32605.960264900659</v>
      </c>
      <c r="G508" s="130">
        <f t="shared" si="97"/>
        <v>-25</v>
      </c>
      <c r="H508" s="130">
        <f t="shared" si="98"/>
        <v>-859</v>
      </c>
      <c r="I508" s="131">
        <f t="shared" si="99"/>
        <v>-134.10089717885421</v>
      </c>
      <c r="J508" s="4">
        <v>327</v>
      </c>
      <c r="K508" s="4">
        <v>10706</v>
      </c>
      <c r="L508" s="28">
        <f t="shared" si="87"/>
        <v>32740.061162079513</v>
      </c>
      <c r="M508" s="3">
        <v>502</v>
      </c>
    </row>
    <row r="509" spans="1:13" x14ac:dyDescent="0.25">
      <c r="A509" s="11" t="s">
        <v>140</v>
      </c>
      <c r="B509" s="170">
        <v>52</v>
      </c>
      <c r="C509" s="12" t="s">
        <v>20</v>
      </c>
      <c r="D509" s="91">
        <v>552</v>
      </c>
      <c r="E509" s="13">
        <v>40530</v>
      </c>
      <c r="F509" s="128">
        <f t="shared" si="93"/>
        <v>73423.913043478271</v>
      </c>
      <c r="G509" s="130">
        <f t="shared" si="97"/>
        <v>-135</v>
      </c>
      <c r="H509" s="130">
        <f t="shared" si="98"/>
        <v>-862</v>
      </c>
      <c r="I509" s="131">
        <f t="shared" si="99"/>
        <v>13173.549142459349</v>
      </c>
      <c r="J509" s="4">
        <v>687</v>
      </c>
      <c r="K509" s="4">
        <v>41392</v>
      </c>
      <c r="L509" s="28">
        <f t="shared" si="87"/>
        <v>60250.363901018922</v>
      </c>
      <c r="M509" s="3">
        <v>503</v>
      </c>
    </row>
    <row r="510" spans="1:13" x14ac:dyDescent="0.25">
      <c r="A510" s="11" t="s">
        <v>140</v>
      </c>
      <c r="B510" s="170">
        <v>53</v>
      </c>
      <c r="C510" s="12" t="s">
        <v>21</v>
      </c>
      <c r="D510" s="91">
        <v>2713</v>
      </c>
      <c r="E510" s="13">
        <v>364725</v>
      </c>
      <c r="F510" s="128">
        <f t="shared" si="93"/>
        <v>134436.04865462586</v>
      </c>
      <c r="G510" s="130">
        <f t="shared" si="97"/>
        <v>32</v>
      </c>
      <c r="H510" s="130">
        <f t="shared" si="98"/>
        <v>115682</v>
      </c>
      <c r="I510" s="131">
        <f t="shared" si="99"/>
        <v>41544.217248434143</v>
      </c>
      <c r="J510" s="4">
        <v>2681</v>
      </c>
      <c r="K510" s="4">
        <v>249043</v>
      </c>
      <c r="L510" s="28">
        <f t="shared" si="87"/>
        <v>92891.831406191719</v>
      </c>
      <c r="M510" s="3">
        <v>504</v>
      </c>
    </row>
    <row r="511" spans="1:13" x14ac:dyDescent="0.25">
      <c r="A511" s="11" t="s">
        <v>140</v>
      </c>
      <c r="B511" s="170">
        <v>54</v>
      </c>
      <c r="C511" s="12" t="s">
        <v>22</v>
      </c>
      <c r="D511" s="91">
        <v>3895</v>
      </c>
      <c r="E511" s="13">
        <v>183976</v>
      </c>
      <c r="F511" s="128">
        <f t="shared" si="93"/>
        <v>47233.88960205391</v>
      </c>
      <c r="G511" s="130">
        <f t="shared" si="97"/>
        <v>10</v>
      </c>
      <c r="H511" s="130">
        <f t="shared" si="98"/>
        <v>-3569</v>
      </c>
      <c r="I511" s="131">
        <f t="shared" si="99"/>
        <v>-1040.2416720773617</v>
      </c>
      <c r="J511" s="4">
        <v>3885</v>
      </c>
      <c r="K511" s="4">
        <v>187545</v>
      </c>
      <c r="L511" s="28">
        <f t="shared" si="87"/>
        <v>48274.131274131272</v>
      </c>
      <c r="M511" s="3">
        <v>505</v>
      </c>
    </row>
    <row r="512" spans="1:13" ht="25.5" x14ac:dyDescent="0.25">
      <c r="A512" s="11" t="s">
        <v>140</v>
      </c>
      <c r="B512" s="170">
        <v>56</v>
      </c>
      <c r="C512" s="12" t="s">
        <v>24</v>
      </c>
      <c r="D512" s="91">
        <v>2088</v>
      </c>
      <c r="E512" s="13">
        <v>48784</v>
      </c>
      <c r="F512" s="128">
        <f t="shared" si="93"/>
        <v>23363.984674329502</v>
      </c>
      <c r="G512" s="130">
        <f t="shared" si="97"/>
        <v>20</v>
      </c>
      <c r="H512" s="130">
        <f t="shared" si="98"/>
        <v>-10234</v>
      </c>
      <c r="I512" s="131">
        <f t="shared" si="99"/>
        <v>-5174.7000452062821</v>
      </c>
      <c r="J512" s="4">
        <v>2068</v>
      </c>
      <c r="K512" s="4">
        <v>59018</v>
      </c>
      <c r="L512" s="28">
        <f t="shared" si="87"/>
        <v>28538.684719535784</v>
      </c>
      <c r="M512" s="3">
        <v>506</v>
      </c>
    </row>
    <row r="513" spans="1:13" x14ac:dyDescent="0.25">
      <c r="A513" s="11" t="s">
        <v>140</v>
      </c>
      <c r="B513" s="170">
        <v>61</v>
      </c>
      <c r="C513" s="12" t="s">
        <v>25</v>
      </c>
      <c r="D513" s="91">
        <v>605</v>
      </c>
      <c r="E513" s="13">
        <v>9677</v>
      </c>
      <c r="F513" s="128">
        <f t="shared" si="93"/>
        <v>15995.041322314049</v>
      </c>
      <c r="G513" s="130">
        <f t="shared" si="97"/>
        <v>-104</v>
      </c>
      <c r="H513" s="130">
        <f t="shared" si="98"/>
        <v>-767</v>
      </c>
      <c r="I513" s="131">
        <f t="shared" si="99"/>
        <v>1264.4348343027668</v>
      </c>
      <c r="J513" s="4">
        <v>709</v>
      </c>
      <c r="K513" s="4">
        <v>10444</v>
      </c>
      <c r="L513" s="28">
        <f t="shared" si="87"/>
        <v>14730.606488011283</v>
      </c>
      <c r="M513" s="3">
        <v>507</v>
      </c>
    </row>
    <row r="514" spans="1:13" x14ac:dyDescent="0.25">
      <c r="A514" s="11" t="s">
        <v>140</v>
      </c>
      <c r="B514" s="170">
        <v>62</v>
      </c>
      <c r="C514" s="12" t="s">
        <v>26</v>
      </c>
      <c r="D514" s="91">
        <v>2293</v>
      </c>
      <c r="E514" s="13">
        <v>74627</v>
      </c>
      <c r="F514" s="128">
        <f t="shared" si="93"/>
        <v>32545.5734845181</v>
      </c>
      <c r="G514" s="130">
        <f t="shared" si="97"/>
        <v>-449</v>
      </c>
      <c r="H514" s="130">
        <f t="shared" si="98"/>
        <v>-6624</v>
      </c>
      <c r="I514" s="131">
        <f t="shared" si="99"/>
        <v>2913.5530614692325</v>
      </c>
      <c r="J514" s="4">
        <v>2742</v>
      </c>
      <c r="K514" s="4">
        <v>81251</v>
      </c>
      <c r="L514" s="28">
        <f t="shared" si="87"/>
        <v>29632.020423048867</v>
      </c>
      <c r="M514" s="3">
        <v>508</v>
      </c>
    </row>
    <row r="515" spans="1:13" x14ac:dyDescent="0.25">
      <c r="A515" s="11" t="s">
        <v>140</v>
      </c>
      <c r="B515" s="170">
        <v>71</v>
      </c>
      <c r="C515" s="12" t="s">
        <v>27</v>
      </c>
      <c r="D515" s="91">
        <v>1512</v>
      </c>
      <c r="E515" s="13">
        <v>40770</v>
      </c>
      <c r="F515" s="128">
        <f t="shared" si="93"/>
        <v>26964.285714285714</v>
      </c>
      <c r="G515" s="130">
        <f t="shared" si="97"/>
        <v>53</v>
      </c>
      <c r="H515" s="130">
        <f t="shared" si="98"/>
        <v>1464</v>
      </c>
      <c r="I515" s="131">
        <f t="shared" si="99"/>
        <v>23.915597767550935</v>
      </c>
      <c r="J515" s="4">
        <v>1459</v>
      </c>
      <c r="K515" s="4">
        <v>39306</v>
      </c>
      <c r="L515" s="28">
        <f t="shared" si="87"/>
        <v>26940.370116518163</v>
      </c>
      <c r="M515" s="3">
        <v>509</v>
      </c>
    </row>
    <row r="516" spans="1:13" x14ac:dyDescent="0.25">
      <c r="A516" s="11" t="s">
        <v>140</v>
      </c>
      <c r="B516" s="170">
        <v>72</v>
      </c>
      <c r="C516" s="12" t="s">
        <v>28</v>
      </c>
      <c r="D516" s="91">
        <v>435</v>
      </c>
      <c r="E516" s="13">
        <v>24660</v>
      </c>
      <c r="F516" s="128">
        <f t="shared" si="93"/>
        <v>56689.655172413797</v>
      </c>
      <c r="G516" s="130">
        <f t="shared" si="97"/>
        <v>42</v>
      </c>
      <c r="H516" s="130">
        <f t="shared" si="98"/>
        <v>-6081</v>
      </c>
      <c r="I516" s="131">
        <f t="shared" si="99"/>
        <v>-21531.718873387726</v>
      </c>
      <c r="J516" s="4">
        <v>393</v>
      </c>
      <c r="K516" s="4">
        <v>30741</v>
      </c>
      <c r="L516" s="28">
        <f t="shared" si="87"/>
        <v>78221.374045801524</v>
      </c>
      <c r="M516" s="3">
        <v>510</v>
      </c>
    </row>
    <row r="517" spans="1:13" x14ac:dyDescent="0.25">
      <c r="A517" s="11" t="s">
        <v>140</v>
      </c>
      <c r="B517" s="170">
        <v>81</v>
      </c>
      <c r="C517" s="12" t="s">
        <v>29</v>
      </c>
      <c r="D517" s="91">
        <v>3244</v>
      </c>
      <c r="E517" s="13">
        <v>101113</v>
      </c>
      <c r="F517" s="128">
        <f t="shared" si="93"/>
        <v>31169.23551171393</v>
      </c>
      <c r="G517" s="130">
        <f t="shared" si="97"/>
        <v>93</v>
      </c>
      <c r="H517" s="130">
        <f t="shared" si="98"/>
        <v>-4165</v>
      </c>
      <c r="I517" s="131">
        <f t="shared" si="99"/>
        <v>-2241.7451293523991</v>
      </c>
      <c r="J517" s="4">
        <v>3151</v>
      </c>
      <c r="K517" s="4">
        <v>105278</v>
      </c>
      <c r="L517" s="28">
        <f t="shared" si="87"/>
        <v>33410.98064106633</v>
      </c>
      <c r="M517" s="3">
        <v>511</v>
      </c>
    </row>
    <row r="518" spans="1:13" x14ac:dyDescent="0.25">
      <c r="A518" s="11" t="s">
        <v>141</v>
      </c>
      <c r="B518" s="170">
        <v>0</v>
      </c>
      <c r="C518" s="12" t="s">
        <v>6</v>
      </c>
      <c r="D518" s="91">
        <v>11274</v>
      </c>
      <c r="E518" s="13">
        <v>677709</v>
      </c>
      <c r="F518" s="128">
        <f t="shared" si="93"/>
        <v>60112.559872272483</v>
      </c>
      <c r="G518" s="130">
        <f t="shared" si="97"/>
        <v>963</v>
      </c>
      <c r="H518" s="130">
        <f t="shared" si="98"/>
        <v>46761</v>
      </c>
      <c r="I518" s="131">
        <f t="shared" si="99"/>
        <v>-1079.1771076518708</v>
      </c>
      <c r="J518" s="4">
        <v>10311</v>
      </c>
      <c r="K518" s="4">
        <v>630948</v>
      </c>
      <c r="L518" s="28">
        <f t="shared" si="87"/>
        <v>61191.736979924353</v>
      </c>
      <c r="M518" s="3">
        <v>512</v>
      </c>
    </row>
    <row r="519" spans="1:13" x14ac:dyDescent="0.25">
      <c r="A519" s="11" t="s">
        <v>141</v>
      </c>
      <c r="B519" s="170">
        <v>11</v>
      </c>
      <c r="C519" s="12" t="s">
        <v>7</v>
      </c>
      <c r="D519" s="91">
        <v>166</v>
      </c>
      <c r="E519" s="13">
        <v>6201</v>
      </c>
      <c r="F519" s="128">
        <f t="shared" si="93"/>
        <v>37355.421686746988</v>
      </c>
      <c r="G519" s="130">
        <f t="shared" si="97"/>
        <v>9</v>
      </c>
      <c r="H519" s="130">
        <f t="shared" si="98"/>
        <v>-712</v>
      </c>
      <c r="I519" s="131">
        <f t="shared" si="99"/>
        <v>-6676.4254470109736</v>
      </c>
      <c r="J519" s="4">
        <v>157</v>
      </c>
      <c r="K519" s="4">
        <v>6913</v>
      </c>
      <c r="L519" s="28">
        <f t="shared" ref="L519:L582" si="100">K519/J519*1000</f>
        <v>44031.847133757961</v>
      </c>
      <c r="M519" s="3">
        <v>513</v>
      </c>
    </row>
    <row r="520" spans="1:13" x14ac:dyDescent="0.25">
      <c r="A520" s="11" t="s">
        <v>141</v>
      </c>
      <c r="B520" s="170">
        <v>21</v>
      </c>
      <c r="C520" s="12" t="s">
        <v>8</v>
      </c>
      <c r="D520" s="91" t="s">
        <v>10</v>
      </c>
      <c r="E520" s="13" t="s">
        <v>10</v>
      </c>
      <c r="F520" s="133" t="s">
        <v>48</v>
      </c>
      <c r="G520" s="132" t="s">
        <v>48</v>
      </c>
      <c r="H520" s="132" t="s">
        <v>48</v>
      </c>
      <c r="I520" s="133" t="s">
        <v>48</v>
      </c>
      <c r="J520" s="4">
        <v>4</v>
      </c>
      <c r="K520" s="4">
        <v>44</v>
      </c>
      <c r="L520" s="28">
        <f t="shared" si="100"/>
        <v>11000</v>
      </c>
      <c r="M520" s="3">
        <v>514</v>
      </c>
    </row>
    <row r="521" spans="1:13" x14ac:dyDescent="0.25">
      <c r="A521" s="11" t="s">
        <v>141</v>
      </c>
      <c r="B521" s="170">
        <v>22</v>
      </c>
      <c r="C521" s="12" t="s">
        <v>9</v>
      </c>
      <c r="D521" s="91">
        <v>10</v>
      </c>
      <c r="E521" s="13">
        <v>362</v>
      </c>
      <c r="F521" s="128">
        <f t="shared" ref="F521:F552" si="101">E521/D521*1000</f>
        <v>36200</v>
      </c>
      <c r="G521" s="130">
        <f t="shared" ref="G521:G552" si="102">D521-J521</f>
        <v>2</v>
      </c>
      <c r="H521" s="130">
        <f t="shared" ref="H521:H552" si="103">E521-K521</f>
        <v>260</v>
      </c>
      <c r="I521" s="131">
        <f t="shared" ref="I521:I552" si="104">F521-L521</f>
        <v>23450</v>
      </c>
      <c r="J521" s="4">
        <v>8</v>
      </c>
      <c r="K521" s="4">
        <v>102</v>
      </c>
      <c r="L521" s="28">
        <f t="shared" si="100"/>
        <v>12750</v>
      </c>
      <c r="M521" s="3">
        <v>515</v>
      </c>
    </row>
    <row r="522" spans="1:13" x14ac:dyDescent="0.25">
      <c r="A522" s="11" t="s">
        <v>141</v>
      </c>
      <c r="B522" s="170">
        <v>23</v>
      </c>
      <c r="C522" s="12" t="s">
        <v>11</v>
      </c>
      <c r="D522" s="91">
        <v>924</v>
      </c>
      <c r="E522" s="13">
        <v>62847</v>
      </c>
      <c r="F522" s="128">
        <f t="shared" si="101"/>
        <v>68016.233766233767</v>
      </c>
      <c r="G522" s="130">
        <f t="shared" si="102"/>
        <v>16</v>
      </c>
      <c r="H522" s="130">
        <f t="shared" si="103"/>
        <v>-12836</v>
      </c>
      <c r="I522" s="131">
        <f t="shared" si="104"/>
        <v>-15335.087819669308</v>
      </c>
      <c r="J522" s="4">
        <v>908</v>
      </c>
      <c r="K522" s="4">
        <v>75683</v>
      </c>
      <c r="L522" s="28">
        <f t="shared" si="100"/>
        <v>83351.321585903075</v>
      </c>
      <c r="M522" s="3">
        <v>516</v>
      </c>
    </row>
    <row r="523" spans="1:13" x14ac:dyDescent="0.25">
      <c r="A523" s="11" t="s">
        <v>141</v>
      </c>
      <c r="B523" s="170" t="s">
        <v>12</v>
      </c>
      <c r="C523" s="12" t="s">
        <v>13</v>
      </c>
      <c r="D523" s="91">
        <v>538</v>
      </c>
      <c r="E523" s="13">
        <v>69230</v>
      </c>
      <c r="F523" s="128">
        <f t="shared" si="101"/>
        <v>128680.29739776952</v>
      </c>
      <c r="G523" s="130">
        <f t="shared" si="102"/>
        <v>132</v>
      </c>
      <c r="H523" s="130">
        <f t="shared" si="103"/>
        <v>13467</v>
      </c>
      <c r="I523" s="131">
        <f t="shared" si="104"/>
        <v>-8666.993242624565</v>
      </c>
      <c r="J523" s="4">
        <v>406</v>
      </c>
      <c r="K523" s="4">
        <v>55763</v>
      </c>
      <c r="L523" s="28">
        <f t="shared" si="100"/>
        <v>137347.29064039409</v>
      </c>
      <c r="M523" s="3">
        <v>517</v>
      </c>
    </row>
    <row r="524" spans="1:13" x14ac:dyDescent="0.25">
      <c r="A524" s="11" t="s">
        <v>141</v>
      </c>
      <c r="B524" s="170">
        <v>42</v>
      </c>
      <c r="C524" s="12" t="s">
        <v>14</v>
      </c>
      <c r="D524" s="91">
        <v>281</v>
      </c>
      <c r="E524" s="13">
        <v>29856</v>
      </c>
      <c r="F524" s="128">
        <f t="shared" si="101"/>
        <v>106249.1103202847</v>
      </c>
      <c r="G524" s="130">
        <f t="shared" si="102"/>
        <v>45</v>
      </c>
      <c r="H524" s="130">
        <f t="shared" si="103"/>
        <v>3143</v>
      </c>
      <c r="I524" s="131">
        <f t="shared" si="104"/>
        <v>-6941.567645816991</v>
      </c>
      <c r="J524" s="4">
        <v>236</v>
      </c>
      <c r="K524" s="4">
        <v>26713</v>
      </c>
      <c r="L524" s="28">
        <f t="shared" si="100"/>
        <v>113190.67796610169</v>
      </c>
      <c r="M524" s="3">
        <v>518</v>
      </c>
    </row>
    <row r="525" spans="1:13" x14ac:dyDescent="0.25">
      <c r="A525" s="11" t="s">
        <v>141</v>
      </c>
      <c r="B525" s="170" t="s">
        <v>15</v>
      </c>
      <c r="C525" s="12" t="s">
        <v>16</v>
      </c>
      <c r="D525" s="91">
        <v>740</v>
      </c>
      <c r="E525" s="13">
        <v>31873</v>
      </c>
      <c r="F525" s="128">
        <f t="shared" si="101"/>
        <v>43071.621621621627</v>
      </c>
      <c r="G525" s="130">
        <f t="shared" si="102"/>
        <v>-15</v>
      </c>
      <c r="H525" s="130">
        <f t="shared" si="103"/>
        <v>-20595</v>
      </c>
      <c r="I525" s="131">
        <f t="shared" si="104"/>
        <v>-26422.418113477703</v>
      </c>
      <c r="J525" s="4">
        <v>755</v>
      </c>
      <c r="K525" s="4">
        <v>52468</v>
      </c>
      <c r="L525" s="28">
        <f t="shared" si="100"/>
        <v>69494.03973509933</v>
      </c>
      <c r="M525" s="3">
        <v>519</v>
      </c>
    </row>
    <row r="526" spans="1:13" x14ac:dyDescent="0.25">
      <c r="A526" s="11" t="s">
        <v>141</v>
      </c>
      <c r="B526" s="170" t="s">
        <v>17</v>
      </c>
      <c r="C526" s="12" t="s">
        <v>18</v>
      </c>
      <c r="D526" s="91">
        <v>219</v>
      </c>
      <c r="E526" s="13">
        <v>17569</v>
      </c>
      <c r="F526" s="128">
        <f t="shared" si="101"/>
        <v>80223.744292237447</v>
      </c>
      <c r="G526" s="130">
        <f t="shared" si="102"/>
        <v>-24</v>
      </c>
      <c r="H526" s="130">
        <f t="shared" si="103"/>
        <v>-3782</v>
      </c>
      <c r="I526" s="131">
        <f t="shared" si="104"/>
        <v>-7640.4532386267529</v>
      </c>
      <c r="J526" s="4">
        <v>243</v>
      </c>
      <c r="K526" s="4">
        <v>21351</v>
      </c>
      <c r="L526" s="28">
        <f t="shared" si="100"/>
        <v>87864.1975308642</v>
      </c>
      <c r="M526" s="3">
        <v>520</v>
      </c>
    </row>
    <row r="527" spans="1:13" x14ac:dyDescent="0.25">
      <c r="A527" s="11" t="s">
        <v>141</v>
      </c>
      <c r="B527" s="170">
        <v>51</v>
      </c>
      <c r="C527" s="12" t="s">
        <v>19</v>
      </c>
      <c r="D527" s="91">
        <v>157</v>
      </c>
      <c r="E527" s="13">
        <v>5701</v>
      </c>
      <c r="F527" s="128">
        <f t="shared" si="101"/>
        <v>36312.101910828023</v>
      </c>
      <c r="G527" s="130">
        <f t="shared" si="102"/>
        <v>25</v>
      </c>
      <c r="H527" s="130">
        <f t="shared" si="103"/>
        <v>1346</v>
      </c>
      <c r="I527" s="131">
        <f t="shared" si="104"/>
        <v>3319.6776684037832</v>
      </c>
      <c r="J527" s="4">
        <v>132</v>
      </c>
      <c r="K527" s="4">
        <v>4355</v>
      </c>
      <c r="L527" s="28">
        <f t="shared" si="100"/>
        <v>32992.42424242424</v>
      </c>
      <c r="M527" s="3">
        <v>521</v>
      </c>
    </row>
    <row r="528" spans="1:13" x14ac:dyDescent="0.25">
      <c r="A528" s="11" t="s">
        <v>141</v>
      </c>
      <c r="B528" s="170">
        <v>52</v>
      </c>
      <c r="C528" s="12" t="s">
        <v>20</v>
      </c>
      <c r="D528" s="91">
        <v>268</v>
      </c>
      <c r="E528" s="13">
        <v>19274</v>
      </c>
      <c r="F528" s="128">
        <f t="shared" si="101"/>
        <v>71917.910447761184</v>
      </c>
      <c r="G528" s="130">
        <f t="shared" si="102"/>
        <v>-29</v>
      </c>
      <c r="H528" s="130">
        <f t="shared" si="103"/>
        <v>-389</v>
      </c>
      <c r="I528" s="131">
        <f t="shared" si="104"/>
        <v>5712.5232423739653</v>
      </c>
      <c r="J528" s="4">
        <v>297</v>
      </c>
      <c r="K528" s="4">
        <v>19663</v>
      </c>
      <c r="L528" s="28">
        <f t="shared" si="100"/>
        <v>66205.387205387218</v>
      </c>
      <c r="M528" s="3">
        <v>522</v>
      </c>
    </row>
    <row r="529" spans="1:13" x14ac:dyDescent="0.25">
      <c r="A529" s="11" t="s">
        <v>141</v>
      </c>
      <c r="B529" s="170">
        <v>53</v>
      </c>
      <c r="C529" s="12" t="s">
        <v>21</v>
      </c>
      <c r="D529" s="91">
        <v>1159</v>
      </c>
      <c r="E529" s="13">
        <v>145022</v>
      </c>
      <c r="F529" s="128">
        <f t="shared" si="101"/>
        <v>125126.83347713546</v>
      </c>
      <c r="G529" s="130">
        <f t="shared" si="102"/>
        <v>68</v>
      </c>
      <c r="H529" s="130">
        <f t="shared" si="103"/>
        <v>44201</v>
      </c>
      <c r="I529" s="131">
        <f t="shared" si="104"/>
        <v>32715.284439555253</v>
      </c>
      <c r="J529" s="4">
        <v>1091</v>
      </c>
      <c r="K529" s="4">
        <v>100821</v>
      </c>
      <c r="L529" s="28">
        <f t="shared" si="100"/>
        <v>92411.549037580204</v>
      </c>
      <c r="M529" s="3">
        <v>523</v>
      </c>
    </row>
    <row r="530" spans="1:13" x14ac:dyDescent="0.25">
      <c r="A530" s="11" t="s">
        <v>141</v>
      </c>
      <c r="B530" s="170">
        <v>54</v>
      </c>
      <c r="C530" s="12" t="s">
        <v>22</v>
      </c>
      <c r="D530" s="91">
        <v>2267</v>
      </c>
      <c r="E530" s="13">
        <v>134529</v>
      </c>
      <c r="F530" s="128">
        <f t="shared" si="101"/>
        <v>59342.302602558448</v>
      </c>
      <c r="G530" s="130">
        <f t="shared" si="102"/>
        <v>222</v>
      </c>
      <c r="H530" s="130">
        <f t="shared" si="103"/>
        <v>11422</v>
      </c>
      <c r="I530" s="131">
        <f t="shared" si="104"/>
        <v>-856.71940233153146</v>
      </c>
      <c r="J530" s="4">
        <v>2045</v>
      </c>
      <c r="K530" s="4">
        <v>123107</v>
      </c>
      <c r="L530" s="28">
        <f t="shared" si="100"/>
        <v>60199.022004889979</v>
      </c>
      <c r="M530" s="3">
        <v>524</v>
      </c>
    </row>
    <row r="531" spans="1:13" ht="25.5" x14ac:dyDescent="0.25">
      <c r="A531" s="11" t="s">
        <v>141</v>
      </c>
      <c r="B531" s="170">
        <v>56</v>
      </c>
      <c r="C531" s="12" t="s">
        <v>24</v>
      </c>
      <c r="D531" s="91">
        <v>979</v>
      </c>
      <c r="E531" s="13">
        <v>27307</v>
      </c>
      <c r="F531" s="128">
        <f t="shared" si="101"/>
        <v>27892.747701736465</v>
      </c>
      <c r="G531" s="130">
        <f t="shared" si="102"/>
        <v>173</v>
      </c>
      <c r="H531" s="130">
        <f t="shared" si="103"/>
        <v>-939</v>
      </c>
      <c r="I531" s="131">
        <f t="shared" si="104"/>
        <v>-7151.9173106704766</v>
      </c>
      <c r="J531" s="4">
        <v>806</v>
      </c>
      <c r="K531" s="4">
        <v>28246</v>
      </c>
      <c r="L531" s="28">
        <f t="shared" si="100"/>
        <v>35044.665012406942</v>
      </c>
      <c r="M531" s="3">
        <v>525</v>
      </c>
    </row>
    <row r="532" spans="1:13" x14ac:dyDescent="0.25">
      <c r="A532" s="11" t="s">
        <v>141</v>
      </c>
      <c r="B532" s="170">
        <v>61</v>
      </c>
      <c r="C532" s="12" t="s">
        <v>25</v>
      </c>
      <c r="D532" s="91">
        <v>290</v>
      </c>
      <c r="E532" s="13">
        <v>5352</v>
      </c>
      <c r="F532" s="128">
        <f t="shared" si="101"/>
        <v>18455.172413793105</v>
      </c>
      <c r="G532" s="130">
        <f t="shared" si="102"/>
        <v>29</v>
      </c>
      <c r="H532" s="130">
        <f t="shared" si="103"/>
        <v>701</v>
      </c>
      <c r="I532" s="131">
        <f t="shared" si="104"/>
        <v>635.24904214559501</v>
      </c>
      <c r="J532" s="4">
        <v>261</v>
      </c>
      <c r="K532" s="4">
        <v>4651</v>
      </c>
      <c r="L532" s="28">
        <f t="shared" si="100"/>
        <v>17819.92337164751</v>
      </c>
      <c r="M532" s="3">
        <v>526</v>
      </c>
    </row>
    <row r="533" spans="1:13" x14ac:dyDescent="0.25">
      <c r="A533" s="11" t="s">
        <v>141</v>
      </c>
      <c r="B533" s="170">
        <v>62</v>
      </c>
      <c r="C533" s="12" t="s">
        <v>26</v>
      </c>
      <c r="D533" s="91">
        <v>784</v>
      </c>
      <c r="E533" s="13">
        <v>38591</v>
      </c>
      <c r="F533" s="128">
        <f t="shared" si="101"/>
        <v>49223.214285714283</v>
      </c>
      <c r="G533" s="130">
        <f t="shared" si="102"/>
        <v>-2</v>
      </c>
      <c r="H533" s="130">
        <f t="shared" si="103"/>
        <v>5025</v>
      </c>
      <c r="I533" s="131">
        <f t="shared" si="104"/>
        <v>6518.3796801163189</v>
      </c>
      <c r="J533" s="4">
        <v>786</v>
      </c>
      <c r="K533" s="4">
        <v>33566</v>
      </c>
      <c r="L533" s="28">
        <f t="shared" si="100"/>
        <v>42704.834605597964</v>
      </c>
      <c r="M533" s="3">
        <v>527</v>
      </c>
    </row>
    <row r="534" spans="1:13" x14ac:dyDescent="0.25">
      <c r="A534" s="11" t="s">
        <v>141</v>
      </c>
      <c r="B534" s="170">
        <v>71</v>
      </c>
      <c r="C534" s="12" t="s">
        <v>27</v>
      </c>
      <c r="D534" s="91">
        <v>625</v>
      </c>
      <c r="E534" s="13">
        <v>15450</v>
      </c>
      <c r="F534" s="128">
        <f t="shared" si="101"/>
        <v>24720</v>
      </c>
      <c r="G534" s="130">
        <f t="shared" si="102"/>
        <v>97</v>
      </c>
      <c r="H534" s="130">
        <f t="shared" si="103"/>
        <v>3376</v>
      </c>
      <c r="I534" s="131">
        <f t="shared" si="104"/>
        <v>1852.5757575757561</v>
      </c>
      <c r="J534" s="4">
        <v>528</v>
      </c>
      <c r="K534" s="4">
        <v>12074</v>
      </c>
      <c r="L534" s="28">
        <f t="shared" si="100"/>
        <v>22867.424242424244</v>
      </c>
      <c r="M534" s="3">
        <v>528</v>
      </c>
    </row>
    <row r="535" spans="1:13" x14ac:dyDescent="0.25">
      <c r="A535" s="11" t="s">
        <v>141</v>
      </c>
      <c r="B535" s="170">
        <v>72</v>
      </c>
      <c r="C535" s="12" t="s">
        <v>28</v>
      </c>
      <c r="D535" s="91">
        <v>302</v>
      </c>
      <c r="E535" s="13">
        <v>15677</v>
      </c>
      <c r="F535" s="128">
        <f t="shared" si="101"/>
        <v>51910.596026490071</v>
      </c>
      <c r="G535" s="130">
        <f t="shared" si="102"/>
        <v>69</v>
      </c>
      <c r="H535" s="130">
        <f t="shared" si="103"/>
        <v>2273</v>
      </c>
      <c r="I535" s="131">
        <f t="shared" si="104"/>
        <v>-5617.3009692180858</v>
      </c>
      <c r="J535" s="4">
        <v>233</v>
      </c>
      <c r="K535" s="4">
        <v>13404</v>
      </c>
      <c r="L535" s="28">
        <f t="shared" si="100"/>
        <v>57527.896995708157</v>
      </c>
      <c r="M535" s="3">
        <v>529</v>
      </c>
    </row>
    <row r="536" spans="1:13" x14ac:dyDescent="0.25">
      <c r="A536" s="11" t="s">
        <v>141</v>
      </c>
      <c r="B536" s="170">
        <v>81</v>
      </c>
      <c r="C536" s="12" t="s">
        <v>29</v>
      </c>
      <c r="D536" s="91">
        <v>1564</v>
      </c>
      <c r="E536" s="13">
        <v>52864</v>
      </c>
      <c r="F536" s="128">
        <f t="shared" si="101"/>
        <v>33800.511508951407</v>
      </c>
      <c r="G536" s="130">
        <f t="shared" si="102"/>
        <v>149</v>
      </c>
      <c r="H536" s="130">
        <f t="shared" si="103"/>
        <v>840</v>
      </c>
      <c r="I536" s="131">
        <f t="shared" si="104"/>
        <v>-2965.5662295644943</v>
      </c>
      <c r="J536" s="4">
        <v>1415</v>
      </c>
      <c r="K536" s="4">
        <v>52024</v>
      </c>
      <c r="L536" s="28">
        <f t="shared" si="100"/>
        <v>36766.077738515902</v>
      </c>
      <c r="M536" s="3">
        <v>530</v>
      </c>
    </row>
    <row r="537" spans="1:13" x14ac:dyDescent="0.25">
      <c r="A537" s="11" t="s">
        <v>142</v>
      </c>
      <c r="B537" s="170">
        <v>0</v>
      </c>
      <c r="C537" s="12" t="s">
        <v>6</v>
      </c>
      <c r="D537" s="91">
        <v>11651</v>
      </c>
      <c r="E537" s="13">
        <v>544004</v>
      </c>
      <c r="F537" s="128">
        <f t="shared" si="101"/>
        <v>46691.614453694958</v>
      </c>
      <c r="G537" s="130">
        <f t="shared" si="102"/>
        <v>-205</v>
      </c>
      <c r="H537" s="130">
        <f t="shared" si="103"/>
        <v>-39804</v>
      </c>
      <c r="I537" s="131">
        <f t="shared" si="104"/>
        <v>-2549.9509983968092</v>
      </c>
      <c r="J537" s="4">
        <v>11856</v>
      </c>
      <c r="K537" s="4">
        <v>583808</v>
      </c>
      <c r="L537" s="28">
        <f t="shared" si="100"/>
        <v>49241.565452091767</v>
      </c>
      <c r="M537" s="3">
        <v>531</v>
      </c>
    </row>
    <row r="538" spans="1:13" x14ac:dyDescent="0.25">
      <c r="A538" s="11" t="s">
        <v>142</v>
      </c>
      <c r="B538" s="170">
        <v>11</v>
      </c>
      <c r="C538" s="12" t="s">
        <v>7</v>
      </c>
      <c r="D538" s="91">
        <v>173</v>
      </c>
      <c r="E538" s="13">
        <v>7491</v>
      </c>
      <c r="F538" s="128">
        <f t="shared" si="101"/>
        <v>43300.578034682083</v>
      </c>
      <c r="G538" s="130">
        <f t="shared" si="102"/>
        <v>4</v>
      </c>
      <c r="H538" s="130">
        <f t="shared" si="103"/>
        <v>-3294</v>
      </c>
      <c r="I538" s="131">
        <f t="shared" si="104"/>
        <v>-20515.990012655195</v>
      </c>
      <c r="J538" s="4">
        <v>169</v>
      </c>
      <c r="K538" s="4">
        <v>10785</v>
      </c>
      <c r="L538" s="28">
        <f t="shared" si="100"/>
        <v>63816.568047337278</v>
      </c>
      <c r="M538" s="3">
        <v>532</v>
      </c>
    </row>
    <row r="539" spans="1:13" x14ac:dyDescent="0.25">
      <c r="A539" s="11" t="s">
        <v>142</v>
      </c>
      <c r="B539" s="170">
        <v>21</v>
      </c>
      <c r="C539" s="12" t="s">
        <v>8</v>
      </c>
      <c r="D539" s="91">
        <v>16</v>
      </c>
      <c r="E539" s="13">
        <v>740</v>
      </c>
      <c r="F539" s="128">
        <f t="shared" si="101"/>
        <v>46250</v>
      </c>
      <c r="G539" s="130">
        <f t="shared" si="102"/>
        <v>0</v>
      </c>
      <c r="H539" s="130">
        <f t="shared" si="103"/>
        <v>349</v>
      </c>
      <c r="I539" s="131">
        <f t="shared" si="104"/>
        <v>21812.5</v>
      </c>
      <c r="J539" s="4">
        <v>16</v>
      </c>
      <c r="K539" s="4">
        <v>391</v>
      </c>
      <c r="L539" s="28">
        <f t="shared" si="100"/>
        <v>24437.5</v>
      </c>
      <c r="M539" s="3">
        <v>533</v>
      </c>
    </row>
    <row r="540" spans="1:13" x14ac:dyDescent="0.25">
      <c r="A540" s="11" t="s">
        <v>142</v>
      </c>
      <c r="B540" s="170">
        <v>22</v>
      </c>
      <c r="C540" s="12" t="s">
        <v>9</v>
      </c>
      <c r="D540" s="91">
        <v>5</v>
      </c>
      <c r="E540" s="13">
        <v>160</v>
      </c>
      <c r="F540" s="128">
        <f t="shared" si="101"/>
        <v>32000</v>
      </c>
      <c r="G540" s="130">
        <f t="shared" si="102"/>
        <v>0</v>
      </c>
      <c r="H540" s="130">
        <f t="shared" si="103"/>
        <v>40</v>
      </c>
      <c r="I540" s="131">
        <f t="shared" si="104"/>
        <v>8000</v>
      </c>
      <c r="J540" s="4">
        <v>5</v>
      </c>
      <c r="K540" s="4">
        <v>120</v>
      </c>
      <c r="L540" s="28">
        <f t="shared" si="100"/>
        <v>24000</v>
      </c>
      <c r="M540" s="3">
        <v>534</v>
      </c>
    </row>
    <row r="541" spans="1:13" x14ac:dyDescent="0.25">
      <c r="A541" s="11" t="s">
        <v>142</v>
      </c>
      <c r="B541" s="170">
        <v>23</v>
      </c>
      <c r="C541" s="12" t="s">
        <v>11</v>
      </c>
      <c r="D541" s="91">
        <v>1710</v>
      </c>
      <c r="E541" s="13">
        <v>110586</v>
      </c>
      <c r="F541" s="128">
        <f t="shared" si="101"/>
        <v>64670.175438596489</v>
      </c>
      <c r="G541" s="130">
        <f t="shared" si="102"/>
        <v>-256</v>
      </c>
      <c r="H541" s="130">
        <f t="shared" si="103"/>
        <v>-32335</v>
      </c>
      <c r="I541" s="131">
        <f t="shared" si="104"/>
        <v>-8026.1623030108312</v>
      </c>
      <c r="J541" s="4">
        <v>1966</v>
      </c>
      <c r="K541" s="4">
        <v>142921</v>
      </c>
      <c r="L541" s="28">
        <f t="shared" si="100"/>
        <v>72696.33774160732</v>
      </c>
      <c r="M541" s="3">
        <v>535</v>
      </c>
    </row>
    <row r="542" spans="1:13" x14ac:dyDescent="0.25">
      <c r="A542" s="11" t="s">
        <v>142</v>
      </c>
      <c r="B542" s="170" t="s">
        <v>12</v>
      </c>
      <c r="C542" s="12" t="s">
        <v>13</v>
      </c>
      <c r="D542" s="91">
        <v>338</v>
      </c>
      <c r="E542" s="13">
        <v>17974</v>
      </c>
      <c r="F542" s="128">
        <f t="shared" si="101"/>
        <v>53177.514792899412</v>
      </c>
      <c r="G542" s="130">
        <f t="shared" si="102"/>
        <v>-9</v>
      </c>
      <c r="H542" s="130">
        <f t="shared" si="103"/>
        <v>221</v>
      </c>
      <c r="I542" s="131">
        <f t="shared" si="104"/>
        <v>2016.1315075968232</v>
      </c>
      <c r="J542" s="4">
        <v>347</v>
      </c>
      <c r="K542" s="4">
        <v>17753</v>
      </c>
      <c r="L542" s="28">
        <f t="shared" si="100"/>
        <v>51161.383285302589</v>
      </c>
      <c r="M542" s="3">
        <v>536</v>
      </c>
    </row>
    <row r="543" spans="1:13" x14ac:dyDescent="0.25">
      <c r="A543" s="11" t="s">
        <v>142</v>
      </c>
      <c r="B543" s="170">
        <v>42</v>
      </c>
      <c r="C543" s="12" t="s">
        <v>14</v>
      </c>
      <c r="D543" s="91">
        <v>227</v>
      </c>
      <c r="E543" s="13">
        <v>15935</v>
      </c>
      <c r="F543" s="128">
        <f t="shared" si="101"/>
        <v>70198.237885462557</v>
      </c>
      <c r="G543" s="130">
        <f t="shared" si="102"/>
        <v>2</v>
      </c>
      <c r="H543" s="130">
        <f t="shared" si="103"/>
        <v>-5419</v>
      </c>
      <c r="I543" s="131">
        <f t="shared" si="104"/>
        <v>-24708.428781204115</v>
      </c>
      <c r="J543" s="4">
        <v>225</v>
      </c>
      <c r="K543" s="4">
        <v>21354</v>
      </c>
      <c r="L543" s="28">
        <f t="shared" si="100"/>
        <v>94906.666666666672</v>
      </c>
      <c r="M543" s="3">
        <v>537</v>
      </c>
    </row>
    <row r="544" spans="1:13" x14ac:dyDescent="0.25">
      <c r="A544" s="11" t="s">
        <v>142</v>
      </c>
      <c r="B544" s="170" t="s">
        <v>15</v>
      </c>
      <c r="C544" s="12" t="s">
        <v>16</v>
      </c>
      <c r="D544" s="91">
        <v>825</v>
      </c>
      <c r="E544" s="13">
        <v>35507</v>
      </c>
      <c r="F544" s="128">
        <f t="shared" si="101"/>
        <v>43038.78787878788</v>
      </c>
      <c r="G544" s="130">
        <f t="shared" si="102"/>
        <v>-47</v>
      </c>
      <c r="H544" s="130">
        <f t="shared" si="103"/>
        <v>-8721</v>
      </c>
      <c r="I544" s="131">
        <f t="shared" si="104"/>
        <v>-7681.3956074506495</v>
      </c>
      <c r="J544" s="4">
        <v>872</v>
      </c>
      <c r="K544" s="4">
        <v>44228</v>
      </c>
      <c r="L544" s="28">
        <f t="shared" si="100"/>
        <v>50720.183486238529</v>
      </c>
      <c r="M544" s="3">
        <v>538</v>
      </c>
    </row>
    <row r="545" spans="1:13" x14ac:dyDescent="0.25">
      <c r="A545" s="11" t="s">
        <v>142</v>
      </c>
      <c r="B545" s="170" t="s">
        <v>17</v>
      </c>
      <c r="C545" s="12" t="s">
        <v>18</v>
      </c>
      <c r="D545" s="91">
        <v>155</v>
      </c>
      <c r="E545" s="13">
        <v>7957</v>
      </c>
      <c r="F545" s="128">
        <f t="shared" si="101"/>
        <v>51335.483870967742</v>
      </c>
      <c r="G545" s="130">
        <f t="shared" si="102"/>
        <v>-40</v>
      </c>
      <c r="H545" s="130">
        <f t="shared" si="103"/>
        <v>-6022</v>
      </c>
      <c r="I545" s="131">
        <f t="shared" si="104"/>
        <v>-20351.695616211757</v>
      </c>
      <c r="J545" s="4">
        <v>195</v>
      </c>
      <c r="K545" s="4">
        <v>13979</v>
      </c>
      <c r="L545" s="28">
        <f t="shared" si="100"/>
        <v>71687.179487179499</v>
      </c>
      <c r="M545" s="3">
        <v>539</v>
      </c>
    </row>
    <row r="546" spans="1:13" x14ac:dyDescent="0.25">
      <c r="A546" s="11" t="s">
        <v>142</v>
      </c>
      <c r="B546" s="170">
        <v>51</v>
      </c>
      <c r="C546" s="12" t="s">
        <v>19</v>
      </c>
      <c r="D546" s="91">
        <v>216</v>
      </c>
      <c r="E546" s="13">
        <v>6942</v>
      </c>
      <c r="F546" s="128">
        <f t="shared" si="101"/>
        <v>32138.888888888887</v>
      </c>
      <c r="G546" s="130">
        <f t="shared" si="102"/>
        <v>29</v>
      </c>
      <c r="H546" s="130">
        <f t="shared" si="103"/>
        <v>15</v>
      </c>
      <c r="I546" s="131">
        <f t="shared" si="104"/>
        <v>-4903.8918597742122</v>
      </c>
      <c r="J546" s="4">
        <v>187</v>
      </c>
      <c r="K546" s="4">
        <v>6927</v>
      </c>
      <c r="L546" s="28">
        <f t="shared" si="100"/>
        <v>37042.780748663099</v>
      </c>
      <c r="M546" s="3">
        <v>540</v>
      </c>
    </row>
    <row r="547" spans="1:13" x14ac:dyDescent="0.25">
      <c r="A547" s="11" t="s">
        <v>142</v>
      </c>
      <c r="B547" s="170">
        <v>52</v>
      </c>
      <c r="C547" s="12" t="s">
        <v>20</v>
      </c>
      <c r="D547" s="91">
        <v>222</v>
      </c>
      <c r="E547" s="13">
        <v>17456</v>
      </c>
      <c r="F547" s="128">
        <f t="shared" si="101"/>
        <v>78630.630630630636</v>
      </c>
      <c r="G547" s="130">
        <f t="shared" si="102"/>
        <v>-64</v>
      </c>
      <c r="H547" s="130">
        <f t="shared" si="103"/>
        <v>270</v>
      </c>
      <c r="I547" s="131">
        <f t="shared" si="104"/>
        <v>18539.72153972154</v>
      </c>
      <c r="J547" s="4">
        <v>286</v>
      </c>
      <c r="K547" s="4">
        <v>17186</v>
      </c>
      <c r="L547" s="28">
        <f t="shared" si="100"/>
        <v>60090.909090909096</v>
      </c>
      <c r="M547" s="3">
        <v>541</v>
      </c>
    </row>
    <row r="548" spans="1:13" x14ac:dyDescent="0.25">
      <c r="A548" s="11" t="s">
        <v>142</v>
      </c>
      <c r="B548" s="170">
        <v>53</v>
      </c>
      <c r="C548" s="12" t="s">
        <v>21</v>
      </c>
      <c r="D548" s="91">
        <v>1085</v>
      </c>
      <c r="E548" s="13">
        <v>101046</v>
      </c>
      <c r="F548" s="128">
        <f t="shared" si="101"/>
        <v>93129.953917050691</v>
      </c>
      <c r="G548" s="130">
        <f t="shared" si="102"/>
        <v>-134</v>
      </c>
      <c r="H548" s="130">
        <f t="shared" si="103"/>
        <v>20267</v>
      </c>
      <c r="I548" s="131">
        <f t="shared" si="104"/>
        <v>26863.341940020342</v>
      </c>
      <c r="J548" s="4">
        <v>1219</v>
      </c>
      <c r="K548" s="4">
        <v>80779</v>
      </c>
      <c r="L548" s="28">
        <f t="shared" si="100"/>
        <v>66266.611977030348</v>
      </c>
      <c r="M548" s="3">
        <v>542</v>
      </c>
    </row>
    <row r="549" spans="1:13" x14ac:dyDescent="0.25">
      <c r="A549" s="11" t="s">
        <v>142</v>
      </c>
      <c r="B549" s="170">
        <v>54</v>
      </c>
      <c r="C549" s="12" t="s">
        <v>22</v>
      </c>
      <c r="D549" s="91">
        <v>2093</v>
      </c>
      <c r="E549" s="13">
        <v>88505</v>
      </c>
      <c r="F549" s="128">
        <f t="shared" si="101"/>
        <v>42286.192068800767</v>
      </c>
      <c r="G549" s="130">
        <f t="shared" si="102"/>
        <v>-88</v>
      </c>
      <c r="H549" s="130">
        <f t="shared" si="103"/>
        <v>-11917</v>
      </c>
      <c r="I549" s="131">
        <f t="shared" si="104"/>
        <v>-3757.8244373890557</v>
      </c>
      <c r="J549" s="4">
        <v>2181</v>
      </c>
      <c r="K549" s="4">
        <v>100422</v>
      </c>
      <c r="L549" s="28">
        <f t="shared" si="100"/>
        <v>46044.016506189822</v>
      </c>
      <c r="M549" s="3">
        <v>543</v>
      </c>
    </row>
    <row r="550" spans="1:13" ht="25.5" x14ac:dyDescent="0.25">
      <c r="A550" s="11" t="s">
        <v>142</v>
      </c>
      <c r="B550" s="170">
        <v>56</v>
      </c>
      <c r="C550" s="12" t="s">
        <v>24</v>
      </c>
      <c r="D550" s="91">
        <v>865</v>
      </c>
      <c r="E550" s="13">
        <v>21822</v>
      </c>
      <c r="F550" s="128">
        <f t="shared" si="101"/>
        <v>25227.745664739887</v>
      </c>
      <c r="G550" s="130">
        <f t="shared" si="102"/>
        <v>-14</v>
      </c>
      <c r="H550" s="130">
        <f t="shared" si="103"/>
        <v>-2111</v>
      </c>
      <c r="I550" s="131">
        <f t="shared" si="104"/>
        <v>-1999.7856208118756</v>
      </c>
      <c r="J550" s="4">
        <v>879</v>
      </c>
      <c r="K550" s="4">
        <v>23933</v>
      </c>
      <c r="L550" s="28">
        <f t="shared" si="100"/>
        <v>27227.531285551762</v>
      </c>
      <c r="M550" s="3">
        <v>544</v>
      </c>
    </row>
    <row r="551" spans="1:13" x14ac:dyDescent="0.25">
      <c r="A551" s="11" t="s">
        <v>142</v>
      </c>
      <c r="B551" s="170">
        <v>61</v>
      </c>
      <c r="C551" s="12" t="s">
        <v>25</v>
      </c>
      <c r="D551" s="91">
        <v>311</v>
      </c>
      <c r="E551" s="13">
        <v>5244</v>
      </c>
      <c r="F551" s="128">
        <f t="shared" si="101"/>
        <v>16861.736334405145</v>
      </c>
      <c r="G551" s="130">
        <f t="shared" si="102"/>
        <v>52</v>
      </c>
      <c r="H551" s="130">
        <f t="shared" si="103"/>
        <v>670</v>
      </c>
      <c r="I551" s="131">
        <f t="shared" si="104"/>
        <v>-798.49532582651591</v>
      </c>
      <c r="J551" s="4">
        <v>259</v>
      </c>
      <c r="K551" s="4">
        <v>4574</v>
      </c>
      <c r="L551" s="28">
        <f t="shared" si="100"/>
        <v>17660.23166023166</v>
      </c>
      <c r="M551" s="3">
        <v>545</v>
      </c>
    </row>
    <row r="552" spans="1:13" x14ac:dyDescent="0.25">
      <c r="A552" s="11" t="s">
        <v>142</v>
      </c>
      <c r="B552" s="170">
        <v>62</v>
      </c>
      <c r="C552" s="12" t="s">
        <v>26</v>
      </c>
      <c r="D552" s="91">
        <v>880</v>
      </c>
      <c r="E552" s="13">
        <v>33781</v>
      </c>
      <c r="F552" s="128">
        <f t="shared" si="101"/>
        <v>38387.5</v>
      </c>
      <c r="G552" s="130">
        <f t="shared" si="102"/>
        <v>102</v>
      </c>
      <c r="H552" s="130">
        <f t="shared" si="103"/>
        <v>5392</v>
      </c>
      <c r="I552" s="131">
        <f t="shared" si="104"/>
        <v>1897.7827763496098</v>
      </c>
      <c r="J552" s="4">
        <v>778</v>
      </c>
      <c r="K552" s="4">
        <v>28389</v>
      </c>
      <c r="L552" s="28">
        <f t="shared" si="100"/>
        <v>36489.71722365039</v>
      </c>
      <c r="M552" s="3">
        <v>546</v>
      </c>
    </row>
    <row r="553" spans="1:13" x14ac:dyDescent="0.25">
      <c r="A553" s="11" t="s">
        <v>142</v>
      </c>
      <c r="B553" s="170">
        <v>71</v>
      </c>
      <c r="C553" s="12" t="s">
        <v>27</v>
      </c>
      <c r="D553" s="91">
        <v>715</v>
      </c>
      <c r="E553" s="13">
        <v>20061</v>
      </c>
      <c r="F553" s="128">
        <f t="shared" ref="F553:F584" si="105">E553/D553*1000</f>
        <v>28057.342657342659</v>
      </c>
      <c r="G553" s="130">
        <f t="shared" ref="G553:G584" si="106">D553-J553</f>
        <v>100</v>
      </c>
      <c r="H553" s="130">
        <f t="shared" ref="H553:H584" si="107">E553-K553</f>
        <v>4299</v>
      </c>
      <c r="I553" s="131">
        <f t="shared" ref="I553:I584" si="108">F553-L553</f>
        <v>2428.074364659733</v>
      </c>
      <c r="J553" s="4">
        <v>615</v>
      </c>
      <c r="K553" s="4">
        <v>15762</v>
      </c>
      <c r="L553" s="28">
        <f t="shared" si="100"/>
        <v>25629.268292682926</v>
      </c>
      <c r="M553" s="3">
        <v>547</v>
      </c>
    </row>
    <row r="554" spans="1:13" x14ac:dyDescent="0.25">
      <c r="A554" s="11" t="s">
        <v>142</v>
      </c>
      <c r="B554" s="170">
        <v>72</v>
      </c>
      <c r="C554" s="12" t="s">
        <v>28</v>
      </c>
      <c r="D554" s="91">
        <v>152</v>
      </c>
      <c r="E554" s="13">
        <v>7071</v>
      </c>
      <c r="F554" s="128">
        <f t="shared" si="105"/>
        <v>46519.73684210526</v>
      </c>
      <c r="G554" s="130">
        <f t="shared" si="106"/>
        <v>22</v>
      </c>
      <c r="H554" s="130">
        <f t="shared" si="107"/>
        <v>249</v>
      </c>
      <c r="I554" s="131">
        <f t="shared" si="108"/>
        <v>-5957.1862348178183</v>
      </c>
      <c r="J554" s="4">
        <v>130</v>
      </c>
      <c r="K554" s="4">
        <v>6822</v>
      </c>
      <c r="L554" s="28">
        <f t="shared" si="100"/>
        <v>52476.923076923078</v>
      </c>
      <c r="M554" s="3">
        <v>548</v>
      </c>
    </row>
    <row r="555" spans="1:13" x14ac:dyDescent="0.25">
      <c r="A555" s="11" t="s">
        <v>142</v>
      </c>
      <c r="B555" s="170">
        <v>81</v>
      </c>
      <c r="C555" s="12" t="s">
        <v>29</v>
      </c>
      <c r="D555" s="91">
        <v>1663</v>
      </c>
      <c r="E555" s="13">
        <v>45726</v>
      </c>
      <c r="F555" s="128">
        <f t="shared" si="105"/>
        <v>27496.09140108238</v>
      </c>
      <c r="G555" s="130">
        <f t="shared" si="106"/>
        <v>136</v>
      </c>
      <c r="H555" s="130">
        <f t="shared" si="107"/>
        <v>-1757</v>
      </c>
      <c r="I555" s="131">
        <f t="shared" si="108"/>
        <v>-3599.5209106399525</v>
      </c>
      <c r="J555" s="4">
        <v>1527</v>
      </c>
      <c r="K555" s="4">
        <v>47483</v>
      </c>
      <c r="L555" s="28">
        <f t="shared" si="100"/>
        <v>31095.612311722332</v>
      </c>
      <c r="M555" s="3">
        <v>549</v>
      </c>
    </row>
    <row r="556" spans="1:13" x14ac:dyDescent="0.25">
      <c r="A556" s="11" t="s">
        <v>143</v>
      </c>
      <c r="B556" s="170">
        <v>0</v>
      </c>
      <c r="C556" s="12" t="s">
        <v>6</v>
      </c>
      <c r="D556" s="91">
        <v>278270</v>
      </c>
      <c r="E556" s="13">
        <v>16104499</v>
      </c>
      <c r="F556" s="128">
        <f t="shared" si="105"/>
        <v>57873.644302296336</v>
      </c>
      <c r="G556" s="130">
        <f t="shared" si="106"/>
        <v>23015</v>
      </c>
      <c r="H556" s="130">
        <f t="shared" si="107"/>
        <v>532250</v>
      </c>
      <c r="I556" s="131">
        <f t="shared" si="108"/>
        <v>-3132.9921984578104</v>
      </c>
      <c r="J556" s="4">
        <v>255255</v>
      </c>
      <c r="K556" s="4">
        <v>15572249</v>
      </c>
      <c r="L556" s="28">
        <f t="shared" si="100"/>
        <v>61006.636500754146</v>
      </c>
      <c r="M556" s="3">
        <v>550</v>
      </c>
    </row>
    <row r="557" spans="1:13" x14ac:dyDescent="0.25">
      <c r="A557" s="11" t="s">
        <v>143</v>
      </c>
      <c r="B557" s="170">
        <v>11</v>
      </c>
      <c r="C557" s="12" t="s">
        <v>7</v>
      </c>
      <c r="D557" s="91">
        <v>363</v>
      </c>
      <c r="E557" s="13">
        <v>20391</v>
      </c>
      <c r="F557" s="128">
        <f t="shared" si="105"/>
        <v>56173.553719008261</v>
      </c>
      <c r="G557" s="130">
        <f t="shared" si="106"/>
        <v>-32</v>
      </c>
      <c r="H557" s="130">
        <f t="shared" si="107"/>
        <v>-1161</v>
      </c>
      <c r="I557" s="131">
        <f t="shared" si="108"/>
        <v>1611.5284025525689</v>
      </c>
      <c r="J557" s="4">
        <v>395</v>
      </c>
      <c r="K557" s="4">
        <v>21552</v>
      </c>
      <c r="L557" s="28">
        <f t="shared" si="100"/>
        <v>54562.025316455693</v>
      </c>
      <c r="M557" s="3">
        <v>551</v>
      </c>
    </row>
    <row r="558" spans="1:13" x14ac:dyDescent="0.25">
      <c r="A558" s="11" t="s">
        <v>143</v>
      </c>
      <c r="B558" s="170">
        <v>21</v>
      </c>
      <c r="C558" s="12" t="s">
        <v>8</v>
      </c>
      <c r="D558" s="91">
        <v>763</v>
      </c>
      <c r="E558" s="13">
        <v>27029</v>
      </c>
      <c r="F558" s="128">
        <f t="shared" si="105"/>
        <v>35424.639580602889</v>
      </c>
      <c r="G558" s="130">
        <f t="shared" si="106"/>
        <v>-112</v>
      </c>
      <c r="H558" s="130">
        <f t="shared" si="107"/>
        <v>-16132</v>
      </c>
      <c r="I558" s="131">
        <f t="shared" si="108"/>
        <v>-13902.217562254256</v>
      </c>
      <c r="J558" s="4">
        <v>875</v>
      </c>
      <c r="K558" s="4">
        <v>43161</v>
      </c>
      <c r="L558" s="28">
        <f t="shared" si="100"/>
        <v>49326.857142857145</v>
      </c>
      <c r="M558" s="3">
        <v>552</v>
      </c>
    </row>
    <row r="559" spans="1:13" x14ac:dyDescent="0.25">
      <c r="A559" s="11" t="s">
        <v>143</v>
      </c>
      <c r="B559" s="170">
        <v>22</v>
      </c>
      <c r="C559" s="12" t="s">
        <v>9</v>
      </c>
      <c r="D559" s="91">
        <v>126</v>
      </c>
      <c r="E559" s="13">
        <v>10426</v>
      </c>
      <c r="F559" s="128">
        <f t="shared" si="105"/>
        <v>82746.031746031746</v>
      </c>
      <c r="G559" s="130">
        <f t="shared" si="106"/>
        <v>42</v>
      </c>
      <c r="H559" s="130">
        <f t="shared" si="107"/>
        <v>5642</v>
      </c>
      <c r="I559" s="131">
        <f t="shared" si="108"/>
        <v>25793.650793650799</v>
      </c>
      <c r="J559" s="4">
        <v>84</v>
      </c>
      <c r="K559" s="4">
        <v>4784</v>
      </c>
      <c r="L559" s="28">
        <f t="shared" si="100"/>
        <v>56952.380952380947</v>
      </c>
      <c r="M559" s="3">
        <v>553</v>
      </c>
    </row>
    <row r="560" spans="1:13" x14ac:dyDescent="0.25">
      <c r="A560" s="11" t="s">
        <v>143</v>
      </c>
      <c r="B560" s="170">
        <v>23</v>
      </c>
      <c r="C560" s="12" t="s">
        <v>11</v>
      </c>
      <c r="D560" s="91">
        <v>16818</v>
      </c>
      <c r="E560" s="13">
        <v>1100518</v>
      </c>
      <c r="F560" s="128">
        <f t="shared" si="105"/>
        <v>65436.912831490074</v>
      </c>
      <c r="G560" s="130">
        <f t="shared" si="106"/>
        <v>-55</v>
      </c>
      <c r="H560" s="130">
        <f t="shared" si="107"/>
        <v>-207348</v>
      </c>
      <c r="I560" s="131">
        <f t="shared" si="108"/>
        <v>-12075.444188601192</v>
      </c>
      <c r="J560" s="4">
        <v>16873</v>
      </c>
      <c r="K560" s="4">
        <v>1307866</v>
      </c>
      <c r="L560" s="28">
        <f t="shared" si="100"/>
        <v>77512.357020091265</v>
      </c>
      <c r="M560" s="3">
        <v>554</v>
      </c>
    </row>
    <row r="561" spans="1:13" x14ac:dyDescent="0.25">
      <c r="A561" s="11" t="s">
        <v>143</v>
      </c>
      <c r="B561" s="170" t="s">
        <v>12</v>
      </c>
      <c r="C561" s="12" t="s">
        <v>13</v>
      </c>
      <c r="D561" s="91">
        <v>4512</v>
      </c>
      <c r="E561" s="13">
        <v>311931</v>
      </c>
      <c r="F561" s="128">
        <f t="shared" si="105"/>
        <v>69133.643617021284</v>
      </c>
      <c r="G561" s="130">
        <f t="shared" si="106"/>
        <v>145</v>
      </c>
      <c r="H561" s="130">
        <f t="shared" si="107"/>
        <v>-12750</v>
      </c>
      <c r="I561" s="131">
        <f t="shared" si="108"/>
        <v>-5215.1083866425615</v>
      </c>
      <c r="J561" s="4">
        <v>4367</v>
      </c>
      <c r="K561" s="4">
        <v>324681</v>
      </c>
      <c r="L561" s="28">
        <f t="shared" si="100"/>
        <v>74348.752003663845</v>
      </c>
      <c r="M561" s="3">
        <v>555</v>
      </c>
    </row>
    <row r="562" spans="1:13" x14ac:dyDescent="0.25">
      <c r="A562" s="11" t="s">
        <v>143</v>
      </c>
      <c r="B562" s="170">
        <v>42</v>
      </c>
      <c r="C562" s="12" t="s">
        <v>14</v>
      </c>
      <c r="D562" s="91">
        <v>7590</v>
      </c>
      <c r="E562" s="13">
        <v>883196</v>
      </c>
      <c r="F562" s="128">
        <f t="shared" si="105"/>
        <v>116363.10935441371</v>
      </c>
      <c r="G562" s="130">
        <f t="shared" si="106"/>
        <v>183</v>
      </c>
      <c r="H562" s="130">
        <f t="shared" si="107"/>
        <v>-35107</v>
      </c>
      <c r="I562" s="131">
        <f t="shared" si="108"/>
        <v>-7614.6144203939039</v>
      </c>
      <c r="J562" s="4">
        <v>7407</v>
      </c>
      <c r="K562" s="4">
        <v>918303</v>
      </c>
      <c r="L562" s="28">
        <f t="shared" si="100"/>
        <v>123977.72377480761</v>
      </c>
      <c r="M562" s="3">
        <v>556</v>
      </c>
    </row>
    <row r="563" spans="1:13" x14ac:dyDescent="0.25">
      <c r="A563" s="11" t="s">
        <v>143</v>
      </c>
      <c r="B563" s="170" t="s">
        <v>15</v>
      </c>
      <c r="C563" s="12" t="s">
        <v>16</v>
      </c>
      <c r="D563" s="91">
        <v>22463</v>
      </c>
      <c r="E563" s="13">
        <v>1271256</v>
      </c>
      <c r="F563" s="128">
        <f t="shared" si="105"/>
        <v>56593.331255842939</v>
      </c>
      <c r="G563" s="130">
        <f t="shared" si="106"/>
        <v>-61</v>
      </c>
      <c r="H563" s="130">
        <f t="shared" si="107"/>
        <v>-235174</v>
      </c>
      <c r="I563" s="131">
        <f t="shared" si="108"/>
        <v>-10287.773343695335</v>
      </c>
      <c r="J563" s="4">
        <v>22524</v>
      </c>
      <c r="K563" s="4">
        <v>1506430</v>
      </c>
      <c r="L563" s="28">
        <f t="shared" si="100"/>
        <v>66881.104599538274</v>
      </c>
      <c r="M563" s="3">
        <v>557</v>
      </c>
    </row>
    <row r="564" spans="1:13" x14ac:dyDescent="0.25">
      <c r="A564" s="11" t="s">
        <v>143</v>
      </c>
      <c r="B564" s="170" t="s">
        <v>17</v>
      </c>
      <c r="C564" s="12" t="s">
        <v>18</v>
      </c>
      <c r="D564" s="91">
        <v>7365</v>
      </c>
      <c r="E564" s="13">
        <v>467548</v>
      </c>
      <c r="F564" s="128">
        <f t="shared" si="105"/>
        <v>63482.416836388322</v>
      </c>
      <c r="G564" s="130">
        <f t="shared" si="106"/>
        <v>704</v>
      </c>
      <c r="H564" s="130">
        <f t="shared" si="107"/>
        <v>52340</v>
      </c>
      <c r="I564" s="131">
        <f t="shared" si="108"/>
        <v>1148.2327799403429</v>
      </c>
      <c r="J564" s="4">
        <v>6661</v>
      </c>
      <c r="K564" s="4">
        <v>415208</v>
      </c>
      <c r="L564" s="28">
        <f t="shared" si="100"/>
        <v>62334.184056447979</v>
      </c>
      <c r="M564" s="3">
        <v>558</v>
      </c>
    </row>
    <row r="565" spans="1:13" x14ac:dyDescent="0.25">
      <c r="A565" s="11" t="s">
        <v>143</v>
      </c>
      <c r="B565" s="170">
        <v>51</v>
      </c>
      <c r="C565" s="12" t="s">
        <v>19</v>
      </c>
      <c r="D565" s="91">
        <v>4421</v>
      </c>
      <c r="E565" s="13">
        <v>200496</v>
      </c>
      <c r="F565" s="128">
        <f t="shared" si="105"/>
        <v>45350.825605066726</v>
      </c>
      <c r="G565" s="130">
        <f t="shared" si="106"/>
        <v>437</v>
      </c>
      <c r="H565" s="130">
        <f t="shared" si="107"/>
        <v>21330</v>
      </c>
      <c r="I565" s="131">
        <f t="shared" si="108"/>
        <v>379.44006289805111</v>
      </c>
      <c r="J565" s="4">
        <v>3984</v>
      </c>
      <c r="K565" s="4">
        <v>179166</v>
      </c>
      <c r="L565" s="28">
        <f t="shared" si="100"/>
        <v>44971.385542168675</v>
      </c>
      <c r="M565" s="3">
        <v>559</v>
      </c>
    </row>
    <row r="566" spans="1:13" x14ac:dyDescent="0.25">
      <c r="A566" s="11" t="s">
        <v>143</v>
      </c>
      <c r="B566" s="170">
        <v>52</v>
      </c>
      <c r="C566" s="12" t="s">
        <v>20</v>
      </c>
      <c r="D566" s="91">
        <v>10692</v>
      </c>
      <c r="E566" s="13">
        <v>825697</v>
      </c>
      <c r="F566" s="128">
        <f t="shared" si="105"/>
        <v>77225.682753460525</v>
      </c>
      <c r="G566" s="130">
        <f t="shared" si="106"/>
        <v>-1425</v>
      </c>
      <c r="H566" s="130">
        <f t="shared" si="107"/>
        <v>-305222</v>
      </c>
      <c r="I566" s="131">
        <f t="shared" si="108"/>
        <v>-16107.568051194088</v>
      </c>
      <c r="J566" s="4">
        <v>12117</v>
      </c>
      <c r="K566" s="4">
        <v>1130919</v>
      </c>
      <c r="L566" s="28">
        <f t="shared" si="100"/>
        <v>93333.250804654614</v>
      </c>
      <c r="M566" s="3">
        <v>560</v>
      </c>
    </row>
    <row r="567" spans="1:13" x14ac:dyDescent="0.25">
      <c r="A567" s="11" t="s">
        <v>143</v>
      </c>
      <c r="B567" s="170">
        <v>53</v>
      </c>
      <c r="C567" s="12" t="s">
        <v>21</v>
      </c>
      <c r="D567" s="91">
        <v>35918</v>
      </c>
      <c r="E567" s="13">
        <v>4472132</v>
      </c>
      <c r="F567" s="128">
        <f t="shared" si="105"/>
        <v>124509.49384709616</v>
      </c>
      <c r="G567" s="130">
        <f t="shared" si="106"/>
        <v>969</v>
      </c>
      <c r="H567" s="130">
        <f t="shared" si="107"/>
        <v>1031297</v>
      </c>
      <c r="I567" s="131">
        <f t="shared" si="108"/>
        <v>26056.462286822614</v>
      </c>
      <c r="J567" s="4">
        <v>34949</v>
      </c>
      <c r="K567" s="4">
        <v>3440835</v>
      </c>
      <c r="L567" s="28">
        <f t="shared" si="100"/>
        <v>98453.03156027355</v>
      </c>
      <c r="M567" s="3">
        <v>561</v>
      </c>
    </row>
    <row r="568" spans="1:13" x14ac:dyDescent="0.25">
      <c r="A568" s="11" t="s">
        <v>143</v>
      </c>
      <c r="B568" s="170">
        <v>54</v>
      </c>
      <c r="C568" s="12" t="s">
        <v>22</v>
      </c>
      <c r="D568" s="91">
        <v>54421</v>
      </c>
      <c r="E568" s="13">
        <v>2862650</v>
      </c>
      <c r="F568" s="128">
        <f t="shared" si="105"/>
        <v>52601.936752356625</v>
      </c>
      <c r="G568" s="130">
        <f t="shared" si="106"/>
        <v>4427</v>
      </c>
      <c r="H568" s="130">
        <f t="shared" si="107"/>
        <v>85906</v>
      </c>
      <c r="I568" s="131">
        <f t="shared" si="108"/>
        <v>-2939.6082330416248</v>
      </c>
      <c r="J568" s="4">
        <v>49994</v>
      </c>
      <c r="K568" s="4">
        <v>2776744</v>
      </c>
      <c r="L568" s="28">
        <f t="shared" si="100"/>
        <v>55541.54498539825</v>
      </c>
      <c r="M568" s="3">
        <v>562</v>
      </c>
    </row>
    <row r="569" spans="1:13" ht="25.5" x14ac:dyDescent="0.25">
      <c r="A569" s="11" t="s">
        <v>143</v>
      </c>
      <c r="B569" s="170">
        <v>56</v>
      </c>
      <c r="C569" s="12" t="s">
        <v>24</v>
      </c>
      <c r="D569" s="91">
        <v>21776</v>
      </c>
      <c r="E569" s="13">
        <v>618226</v>
      </c>
      <c r="F569" s="128">
        <f t="shared" si="105"/>
        <v>28390.246142542248</v>
      </c>
      <c r="G569" s="130">
        <f t="shared" si="106"/>
        <v>3061</v>
      </c>
      <c r="H569" s="130">
        <f t="shared" si="107"/>
        <v>-19439</v>
      </c>
      <c r="I569" s="131">
        <f t="shared" si="108"/>
        <v>-5682.1556741823042</v>
      </c>
      <c r="J569" s="4">
        <v>18715</v>
      </c>
      <c r="K569" s="4">
        <v>637665</v>
      </c>
      <c r="L569" s="28">
        <f t="shared" si="100"/>
        <v>34072.401816724552</v>
      </c>
      <c r="M569" s="3">
        <v>563</v>
      </c>
    </row>
    <row r="570" spans="1:13" x14ac:dyDescent="0.25">
      <c r="A570" s="11" t="s">
        <v>143</v>
      </c>
      <c r="B570" s="170">
        <v>61</v>
      </c>
      <c r="C570" s="12" t="s">
        <v>25</v>
      </c>
      <c r="D570" s="91">
        <v>7304</v>
      </c>
      <c r="E570" s="13">
        <v>135712</v>
      </c>
      <c r="F570" s="128">
        <f t="shared" si="105"/>
        <v>18580.503833515879</v>
      </c>
      <c r="G570" s="130">
        <f t="shared" si="106"/>
        <v>1850</v>
      </c>
      <c r="H570" s="130">
        <f t="shared" si="107"/>
        <v>35233</v>
      </c>
      <c r="I570" s="131">
        <f t="shared" si="108"/>
        <v>157.51153428595717</v>
      </c>
      <c r="J570" s="4">
        <v>5454</v>
      </c>
      <c r="K570" s="4">
        <v>100479</v>
      </c>
      <c r="L570" s="28">
        <f t="shared" si="100"/>
        <v>18422.992299229922</v>
      </c>
      <c r="M570" s="3">
        <v>564</v>
      </c>
    </row>
    <row r="571" spans="1:13" x14ac:dyDescent="0.25">
      <c r="A571" s="11" t="s">
        <v>143</v>
      </c>
      <c r="B571" s="170">
        <v>62</v>
      </c>
      <c r="C571" s="12" t="s">
        <v>26</v>
      </c>
      <c r="D571" s="91">
        <v>20952</v>
      </c>
      <c r="E571" s="13">
        <v>907576</v>
      </c>
      <c r="F571" s="128">
        <f t="shared" si="105"/>
        <v>43316.914852997332</v>
      </c>
      <c r="G571" s="130">
        <f t="shared" si="106"/>
        <v>2909</v>
      </c>
      <c r="H571" s="130">
        <f t="shared" si="107"/>
        <v>36976</v>
      </c>
      <c r="I571" s="131">
        <f t="shared" si="108"/>
        <v>-4934.4845816864836</v>
      </c>
      <c r="J571" s="4">
        <v>18043</v>
      </c>
      <c r="K571" s="4">
        <v>870600</v>
      </c>
      <c r="L571" s="28">
        <f t="shared" si="100"/>
        <v>48251.399434683815</v>
      </c>
      <c r="M571" s="3">
        <v>565</v>
      </c>
    </row>
    <row r="572" spans="1:13" x14ac:dyDescent="0.25">
      <c r="A572" s="11" t="s">
        <v>143</v>
      </c>
      <c r="B572" s="170">
        <v>71</v>
      </c>
      <c r="C572" s="12" t="s">
        <v>27</v>
      </c>
      <c r="D572" s="91">
        <v>12798</v>
      </c>
      <c r="E572" s="13">
        <v>360746</v>
      </c>
      <c r="F572" s="128">
        <f t="shared" si="105"/>
        <v>28187.685575871226</v>
      </c>
      <c r="G572" s="130">
        <f t="shared" si="106"/>
        <v>1356</v>
      </c>
      <c r="H572" s="130">
        <f t="shared" si="107"/>
        <v>19566</v>
      </c>
      <c r="I572" s="131">
        <f t="shared" si="108"/>
        <v>-1630.5280231499237</v>
      </c>
      <c r="J572" s="4">
        <v>11442</v>
      </c>
      <c r="K572" s="4">
        <v>341180</v>
      </c>
      <c r="L572" s="28">
        <f t="shared" si="100"/>
        <v>29818.21359902115</v>
      </c>
      <c r="M572" s="3">
        <v>566</v>
      </c>
    </row>
    <row r="573" spans="1:13" x14ac:dyDescent="0.25">
      <c r="A573" s="11" t="s">
        <v>143</v>
      </c>
      <c r="B573" s="170">
        <v>72</v>
      </c>
      <c r="C573" s="12" t="s">
        <v>28</v>
      </c>
      <c r="D573" s="91">
        <v>3231</v>
      </c>
      <c r="E573" s="13">
        <v>194735</v>
      </c>
      <c r="F573" s="128">
        <f t="shared" si="105"/>
        <v>60270.813989476941</v>
      </c>
      <c r="G573" s="130">
        <f t="shared" si="106"/>
        <v>355</v>
      </c>
      <c r="H573" s="130">
        <f t="shared" si="107"/>
        <v>-14731</v>
      </c>
      <c r="I573" s="131">
        <f t="shared" si="108"/>
        <v>-12561.59213013362</v>
      </c>
      <c r="J573" s="4">
        <v>2876</v>
      </c>
      <c r="K573" s="4">
        <v>209466</v>
      </c>
      <c r="L573" s="28">
        <f t="shared" si="100"/>
        <v>72832.406119610561</v>
      </c>
      <c r="M573" s="3">
        <v>567</v>
      </c>
    </row>
    <row r="574" spans="1:13" x14ac:dyDescent="0.25">
      <c r="A574" s="11" t="s">
        <v>143</v>
      </c>
      <c r="B574" s="170">
        <v>81</v>
      </c>
      <c r="C574" s="12" t="s">
        <v>29</v>
      </c>
      <c r="D574" s="91">
        <v>46757</v>
      </c>
      <c r="E574" s="13">
        <v>1434234</v>
      </c>
      <c r="F574" s="128">
        <f t="shared" si="105"/>
        <v>30674.209209316254</v>
      </c>
      <c r="G574" s="130">
        <f t="shared" si="106"/>
        <v>8262</v>
      </c>
      <c r="H574" s="130">
        <f t="shared" si="107"/>
        <v>91024</v>
      </c>
      <c r="I574" s="131">
        <f t="shared" si="108"/>
        <v>-4218.8937910734057</v>
      </c>
      <c r="J574" s="4">
        <v>38495</v>
      </c>
      <c r="K574" s="4">
        <v>1343210</v>
      </c>
      <c r="L574" s="28">
        <f t="shared" si="100"/>
        <v>34893.103000389659</v>
      </c>
      <c r="M574" s="3">
        <v>568</v>
      </c>
    </row>
    <row r="575" spans="1:13" x14ac:dyDescent="0.25">
      <c r="A575" s="11" t="s">
        <v>144</v>
      </c>
      <c r="B575" s="170">
        <v>0</v>
      </c>
      <c r="C575" s="12" t="s">
        <v>6</v>
      </c>
      <c r="D575" s="91">
        <v>29974</v>
      </c>
      <c r="E575" s="13">
        <v>1632942</v>
      </c>
      <c r="F575" s="128">
        <f t="shared" si="105"/>
        <v>54478.614799492898</v>
      </c>
      <c r="G575" s="130">
        <f t="shared" si="106"/>
        <v>1204</v>
      </c>
      <c r="H575" s="130">
        <f t="shared" si="107"/>
        <v>15250</v>
      </c>
      <c r="I575" s="131">
        <f t="shared" si="108"/>
        <v>-1749.8175953628524</v>
      </c>
      <c r="J575" s="4">
        <v>28770</v>
      </c>
      <c r="K575" s="4">
        <v>1617692</v>
      </c>
      <c r="L575" s="28">
        <f t="shared" si="100"/>
        <v>56228.43239485575</v>
      </c>
      <c r="M575" s="3">
        <v>569</v>
      </c>
    </row>
    <row r="576" spans="1:13" x14ac:dyDescent="0.25">
      <c r="A576" s="11" t="s">
        <v>144</v>
      </c>
      <c r="B576" s="170">
        <v>11</v>
      </c>
      <c r="C576" s="12" t="s">
        <v>7</v>
      </c>
      <c r="D576" s="91">
        <v>173</v>
      </c>
      <c r="E576" s="13">
        <v>5457</v>
      </c>
      <c r="F576" s="128">
        <f t="shared" si="105"/>
        <v>31543.352601156068</v>
      </c>
      <c r="G576" s="130">
        <f t="shared" si="106"/>
        <v>6</v>
      </c>
      <c r="H576" s="130">
        <f t="shared" si="107"/>
        <v>-1140</v>
      </c>
      <c r="I576" s="131">
        <f t="shared" si="108"/>
        <v>-7959.6414108199824</v>
      </c>
      <c r="J576" s="4">
        <v>167</v>
      </c>
      <c r="K576" s="4">
        <v>6597</v>
      </c>
      <c r="L576" s="28">
        <f t="shared" si="100"/>
        <v>39502.99401197605</v>
      </c>
      <c r="M576" s="3">
        <v>570</v>
      </c>
    </row>
    <row r="577" spans="1:13" x14ac:dyDescent="0.25">
      <c r="A577" s="11" t="s">
        <v>144</v>
      </c>
      <c r="B577" s="170">
        <v>21</v>
      </c>
      <c r="C577" s="12" t="s">
        <v>8</v>
      </c>
      <c r="D577" s="91">
        <v>12</v>
      </c>
      <c r="E577" s="13">
        <v>1745</v>
      </c>
      <c r="F577" s="128">
        <f t="shared" si="105"/>
        <v>145416.66666666666</v>
      </c>
      <c r="G577" s="130">
        <f t="shared" si="106"/>
        <v>-5</v>
      </c>
      <c r="H577" s="130">
        <f t="shared" si="107"/>
        <v>1088</v>
      </c>
      <c r="I577" s="131">
        <f t="shared" si="108"/>
        <v>106769.60784313724</v>
      </c>
      <c r="J577" s="4">
        <v>17</v>
      </c>
      <c r="K577" s="4">
        <v>657</v>
      </c>
      <c r="L577" s="28">
        <f t="shared" si="100"/>
        <v>38647.058823529413</v>
      </c>
      <c r="M577" s="3">
        <v>571</v>
      </c>
    </row>
    <row r="578" spans="1:13" x14ac:dyDescent="0.25">
      <c r="A578" s="11" t="s">
        <v>144</v>
      </c>
      <c r="B578" s="170">
        <v>22</v>
      </c>
      <c r="C578" s="12" t="s">
        <v>9</v>
      </c>
      <c r="D578" s="91">
        <v>16</v>
      </c>
      <c r="E578" s="13">
        <v>2155</v>
      </c>
      <c r="F578" s="128">
        <f t="shared" si="105"/>
        <v>134687.5</v>
      </c>
      <c r="G578" s="130">
        <f t="shared" si="106"/>
        <v>-1</v>
      </c>
      <c r="H578" s="130">
        <f t="shared" si="107"/>
        <v>822</v>
      </c>
      <c r="I578" s="131">
        <f t="shared" si="108"/>
        <v>56275.73529411765</v>
      </c>
      <c r="J578" s="4">
        <v>17</v>
      </c>
      <c r="K578" s="4">
        <v>1333</v>
      </c>
      <c r="L578" s="28">
        <f t="shared" si="100"/>
        <v>78411.76470588235</v>
      </c>
      <c r="M578" s="3">
        <v>572</v>
      </c>
    </row>
    <row r="579" spans="1:13" x14ac:dyDescent="0.25">
      <c r="A579" s="11" t="s">
        <v>144</v>
      </c>
      <c r="B579" s="170">
        <v>23</v>
      </c>
      <c r="C579" s="12" t="s">
        <v>11</v>
      </c>
      <c r="D579" s="91">
        <v>3000</v>
      </c>
      <c r="E579" s="13">
        <v>207774</v>
      </c>
      <c r="F579" s="128">
        <f t="shared" si="105"/>
        <v>69258</v>
      </c>
      <c r="G579" s="130">
        <f t="shared" si="106"/>
        <v>-204</v>
      </c>
      <c r="H579" s="130">
        <f t="shared" si="107"/>
        <v>-71326</v>
      </c>
      <c r="I579" s="131">
        <f t="shared" si="108"/>
        <v>-17851.862671660419</v>
      </c>
      <c r="J579" s="4">
        <v>3204</v>
      </c>
      <c r="K579" s="4">
        <v>279100</v>
      </c>
      <c r="L579" s="28">
        <f t="shared" si="100"/>
        <v>87109.862671660419</v>
      </c>
      <c r="M579" s="3">
        <v>573</v>
      </c>
    </row>
    <row r="580" spans="1:13" x14ac:dyDescent="0.25">
      <c r="A580" s="11" t="s">
        <v>144</v>
      </c>
      <c r="B580" s="170" t="s">
        <v>12</v>
      </c>
      <c r="C580" s="12" t="s">
        <v>13</v>
      </c>
      <c r="D580" s="91">
        <v>482</v>
      </c>
      <c r="E580" s="13">
        <v>25875</v>
      </c>
      <c r="F580" s="128">
        <f t="shared" si="105"/>
        <v>53682.572614107885</v>
      </c>
      <c r="G580" s="130">
        <f t="shared" si="106"/>
        <v>17</v>
      </c>
      <c r="H580" s="130">
        <f t="shared" si="107"/>
        <v>3655</v>
      </c>
      <c r="I580" s="131">
        <f t="shared" si="108"/>
        <v>5897.6263775487459</v>
      </c>
      <c r="J580" s="4">
        <v>465</v>
      </c>
      <c r="K580" s="4">
        <v>22220</v>
      </c>
      <c r="L580" s="28">
        <f t="shared" si="100"/>
        <v>47784.946236559139</v>
      </c>
      <c r="M580" s="3">
        <v>574</v>
      </c>
    </row>
    <row r="581" spans="1:13" x14ac:dyDescent="0.25">
      <c r="A581" s="11" t="s">
        <v>144</v>
      </c>
      <c r="B581" s="170">
        <v>42</v>
      </c>
      <c r="C581" s="12" t="s">
        <v>14</v>
      </c>
      <c r="D581" s="91">
        <v>555</v>
      </c>
      <c r="E581" s="13">
        <v>51174</v>
      </c>
      <c r="F581" s="128">
        <f t="shared" si="105"/>
        <v>92205.4054054054</v>
      </c>
      <c r="G581" s="130">
        <f t="shared" si="106"/>
        <v>54</v>
      </c>
      <c r="H581" s="130">
        <f t="shared" si="107"/>
        <v>2649</v>
      </c>
      <c r="I581" s="131">
        <f t="shared" si="108"/>
        <v>-4650.8820197442983</v>
      </c>
      <c r="J581" s="4">
        <v>501</v>
      </c>
      <c r="K581" s="4">
        <v>48525</v>
      </c>
      <c r="L581" s="28">
        <f t="shared" si="100"/>
        <v>96856.287425149698</v>
      </c>
      <c r="M581" s="3">
        <v>575</v>
      </c>
    </row>
    <row r="582" spans="1:13" x14ac:dyDescent="0.25">
      <c r="A582" s="11" t="s">
        <v>144</v>
      </c>
      <c r="B582" s="170" t="s">
        <v>15</v>
      </c>
      <c r="C582" s="12" t="s">
        <v>16</v>
      </c>
      <c r="D582" s="91">
        <v>2717</v>
      </c>
      <c r="E582" s="13">
        <v>126868</v>
      </c>
      <c r="F582" s="128">
        <f t="shared" si="105"/>
        <v>46694.147957305853</v>
      </c>
      <c r="G582" s="130">
        <f t="shared" si="106"/>
        <v>-92</v>
      </c>
      <c r="H582" s="130">
        <f t="shared" si="107"/>
        <v>-19145</v>
      </c>
      <c r="I582" s="131">
        <f t="shared" si="108"/>
        <v>-5286.2721210138334</v>
      </c>
      <c r="J582" s="4">
        <v>2809</v>
      </c>
      <c r="K582" s="4">
        <v>146013</v>
      </c>
      <c r="L582" s="28">
        <f t="shared" si="100"/>
        <v>51980.420078319687</v>
      </c>
      <c r="M582" s="3">
        <v>576</v>
      </c>
    </row>
    <row r="583" spans="1:13" x14ac:dyDescent="0.25">
      <c r="A583" s="11" t="s">
        <v>144</v>
      </c>
      <c r="B583" s="170" t="s">
        <v>17</v>
      </c>
      <c r="C583" s="12" t="s">
        <v>18</v>
      </c>
      <c r="D583" s="91">
        <v>824</v>
      </c>
      <c r="E583" s="13">
        <v>71789</v>
      </c>
      <c r="F583" s="128">
        <f t="shared" si="105"/>
        <v>87122.572815533989</v>
      </c>
      <c r="G583" s="130">
        <f t="shared" si="106"/>
        <v>89</v>
      </c>
      <c r="H583" s="130">
        <f t="shared" si="107"/>
        <v>7971</v>
      </c>
      <c r="I583" s="131">
        <f t="shared" si="108"/>
        <v>295.36193118024676</v>
      </c>
      <c r="J583" s="4">
        <v>735</v>
      </c>
      <c r="K583" s="4">
        <v>63818</v>
      </c>
      <c r="L583" s="28">
        <f t="shared" ref="L583:L650" si="109">K583/J583*1000</f>
        <v>86827.210884353743</v>
      </c>
      <c r="M583" s="3">
        <v>577</v>
      </c>
    </row>
    <row r="584" spans="1:13" x14ac:dyDescent="0.25">
      <c r="A584" s="11" t="s">
        <v>144</v>
      </c>
      <c r="B584" s="170">
        <v>51</v>
      </c>
      <c r="C584" s="12" t="s">
        <v>19</v>
      </c>
      <c r="D584" s="91">
        <v>449</v>
      </c>
      <c r="E584" s="13">
        <v>16692</v>
      </c>
      <c r="F584" s="128">
        <f t="shared" si="105"/>
        <v>37175.946547884188</v>
      </c>
      <c r="G584" s="130">
        <f t="shared" si="106"/>
        <v>73</v>
      </c>
      <c r="H584" s="130">
        <f t="shared" si="107"/>
        <v>2946</v>
      </c>
      <c r="I584" s="131">
        <f t="shared" si="108"/>
        <v>617.43590958631103</v>
      </c>
      <c r="J584" s="4">
        <v>376</v>
      </c>
      <c r="K584" s="4">
        <v>13746</v>
      </c>
      <c r="L584" s="28">
        <f t="shared" si="109"/>
        <v>36558.510638297877</v>
      </c>
      <c r="M584" s="3">
        <v>578</v>
      </c>
    </row>
    <row r="585" spans="1:13" x14ac:dyDescent="0.25">
      <c r="A585" s="11" t="s">
        <v>144</v>
      </c>
      <c r="B585" s="170">
        <v>52</v>
      </c>
      <c r="C585" s="12" t="s">
        <v>20</v>
      </c>
      <c r="D585" s="91">
        <v>1199</v>
      </c>
      <c r="E585" s="13">
        <v>94768</v>
      </c>
      <c r="F585" s="128">
        <f t="shared" ref="F585:F596" si="110">E585/D585*1000</f>
        <v>79039.199332777309</v>
      </c>
      <c r="G585" s="130">
        <f t="shared" ref="G585:G595" si="111">D585-J585</f>
        <v>-121</v>
      </c>
      <c r="H585" s="130">
        <f t="shared" ref="H585:H595" si="112">E585-K585</f>
        <v>-34409</v>
      </c>
      <c r="I585" s="131">
        <f t="shared" ref="I585:I595" si="113">F585-L585</f>
        <v>-18822.164303586324</v>
      </c>
      <c r="J585" s="4">
        <v>1320</v>
      </c>
      <c r="K585" s="4">
        <v>129177</v>
      </c>
      <c r="L585" s="28">
        <f t="shared" si="109"/>
        <v>97861.363636363632</v>
      </c>
      <c r="M585" s="3">
        <v>579</v>
      </c>
    </row>
    <row r="586" spans="1:13" x14ac:dyDescent="0.25">
      <c r="A586" s="11" t="s">
        <v>144</v>
      </c>
      <c r="B586" s="170">
        <v>53</v>
      </c>
      <c r="C586" s="12" t="s">
        <v>21</v>
      </c>
      <c r="D586" s="91">
        <v>4354</v>
      </c>
      <c r="E586" s="13">
        <v>455016</v>
      </c>
      <c r="F586" s="128">
        <f t="shared" si="110"/>
        <v>104505.28249885162</v>
      </c>
      <c r="G586" s="130">
        <f t="shared" si="111"/>
        <v>32</v>
      </c>
      <c r="H586" s="130">
        <f t="shared" si="112"/>
        <v>102793</v>
      </c>
      <c r="I586" s="131">
        <f t="shared" si="113"/>
        <v>23009.909986126033</v>
      </c>
      <c r="J586" s="4">
        <v>4322</v>
      </c>
      <c r="K586" s="4">
        <v>352223</v>
      </c>
      <c r="L586" s="28">
        <f t="shared" si="109"/>
        <v>81495.372512725589</v>
      </c>
      <c r="M586" s="3">
        <v>580</v>
      </c>
    </row>
    <row r="587" spans="1:13" x14ac:dyDescent="0.25">
      <c r="A587" s="11" t="s">
        <v>144</v>
      </c>
      <c r="B587" s="170">
        <v>54</v>
      </c>
      <c r="C587" s="12" t="s">
        <v>22</v>
      </c>
      <c r="D587" s="91">
        <v>5508</v>
      </c>
      <c r="E587" s="13">
        <v>239787</v>
      </c>
      <c r="F587" s="128">
        <f t="shared" si="110"/>
        <v>43534.313725490196</v>
      </c>
      <c r="G587" s="130">
        <f t="shared" si="111"/>
        <v>478</v>
      </c>
      <c r="H587" s="130">
        <f t="shared" si="112"/>
        <v>16235</v>
      </c>
      <c r="I587" s="131">
        <f t="shared" si="113"/>
        <v>-909.42384906249208</v>
      </c>
      <c r="J587" s="4">
        <v>5030</v>
      </c>
      <c r="K587" s="4">
        <v>223552</v>
      </c>
      <c r="L587" s="28">
        <f t="shared" si="109"/>
        <v>44443.737574552688</v>
      </c>
      <c r="M587" s="3">
        <v>581</v>
      </c>
    </row>
    <row r="588" spans="1:13" ht="25.5" x14ac:dyDescent="0.25">
      <c r="A588" s="11" t="s">
        <v>144</v>
      </c>
      <c r="B588" s="170">
        <v>56</v>
      </c>
      <c r="C588" s="12" t="s">
        <v>24</v>
      </c>
      <c r="D588" s="91">
        <v>1944</v>
      </c>
      <c r="E588" s="13">
        <v>60239</v>
      </c>
      <c r="F588" s="128">
        <f t="shared" si="110"/>
        <v>30987.139917695473</v>
      </c>
      <c r="G588" s="130">
        <f t="shared" si="111"/>
        <v>-26</v>
      </c>
      <c r="H588" s="130">
        <f t="shared" si="112"/>
        <v>230</v>
      </c>
      <c r="I588" s="131">
        <f t="shared" si="113"/>
        <v>525.71859789851806</v>
      </c>
      <c r="J588" s="4">
        <v>1970</v>
      </c>
      <c r="K588" s="4">
        <v>60009</v>
      </c>
      <c r="L588" s="28">
        <f t="shared" si="109"/>
        <v>30461.421319796955</v>
      </c>
      <c r="M588" s="3">
        <v>582</v>
      </c>
    </row>
    <row r="589" spans="1:13" x14ac:dyDescent="0.25">
      <c r="A589" s="11" t="s">
        <v>144</v>
      </c>
      <c r="B589" s="170">
        <v>61</v>
      </c>
      <c r="C589" s="12" t="s">
        <v>25</v>
      </c>
      <c r="D589" s="91">
        <v>880</v>
      </c>
      <c r="E589" s="13">
        <v>11965</v>
      </c>
      <c r="F589" s="128">
        <f t="shared" si="110"/>
        <v>13596.590909090908</v>
      </c>
      <c r="G589" s="130">
        <f t="shared" si="111"/>
        <v>272</v>
      </c>
      <c r="H589" s="130">
        <f t="shared" si="112"/>
        <v>3396</v>
      </c>
      <c r="I589" s="131">
        <f t="shared" si="113"/>
        <v>-497.1590909090919</v>
      </c>
      <c r="J589" s="4">
        <v>608</v>
      </c>
      <c r="K589" s="4">
        <v>8569</v>
      </c>
      <c r="L589" s="28">
        <f t="shared" si="109"/>
        <v>14093.75</v>
      </c>
      <c r="M589" s="3">
        <v>583</v>
      </c>
    </row>
    <row r="590" spans="1:13" x14ac:dyDescent="0.25">
      <c r="A590" s="11" t="s">
        <v>144</v>
      </c>
      <c r="B590" s="170">
        <v>62</v>
      </c>
      <c r="C590" s="12" t="s">
        <v>26</v>
      </c>
      <c r="D590" s="91">
        <v>1943</v>
      </c>
      <c r="E590" s="13">
        <v>76318</v>
      </c>
      <c r="F590" s="128">
        <f t="shared" si="110"/>
        <v>39278.435409161088</v>
      </c>
      <c r="G590" s="130">
        <f t="shared" si="111"/>
        <v>130</v>
      </c>
      <c r="H590" s="130">
        <f t="shared" si="112"/>
        <v>4194</v>
      </c>
      <c r="I590" s="131">
        <f t="shared" si="113"/>
        <v>-503.14208670212247</v>
      </c>
      <c r="J590" s="4">
        <v>1813</v>
      </c>
      <c r="K590" s="4">
        <v>72124</v>
      </c>
      <c r="L590" s="28">
        <f t="shared" si="109"/>
        <v>39781.57749586321</v>
      </c>
      <c r="M590" s="3">
        <v>584</v>
      </c>
    </row>
    <row r="591" spans="1:13" x14ac:dyDescent="0.25">
      <c r="A591" s="11" t="s">
        <v>144</v>
      </c>
      <c r="B591" s="170">
        <v>71</v>
      </c>
      <c r="C591" s="12" t="s">
        <v>27</v>
      </c>
      <c r="D591" s="91">
        <v>1498</v>
      </c>
      <c r="E591" s="13">
        <v>32225</v>
      </c>
      <c r="F591" s="128">
        <f t="shared" si="110"/>
        <v>21512.016021361815</v>
      </c>
      <c r="G591" s="130">
        <f t="shared" si="111"/>
        <v>209</v>
      </c>
      <c r="H591" s="130">
        <f t="shared" si="112"/>
        <v>2112</v>
      </c>
      <c r="I591" s="131">
        <f t="shared" si="113"/>
        <v>-1849.5045372107234</v>
      </c>
      <c r="J591" s="4">
        <v>1289</v>
      </c>
      <c r="K591" s="4">
        <v>30113</v>
      </c>
      <c r="L591" s="28">
        <f t="shared" si="109"/>
        <v>23361.520558572538</v>
      </c>
      <c r="M591" s="3">
        <v>585</v>
      </c>
    </row>
    <row r="592" spans="1:13" x14ac:dyDescent="0.25">
      <c r="A592" s="11" t="s">
        <v>144</v>
      </c>
      <c r="B592" s="170">
        <v>72</v>
      </c>
      <c r="C592" s="12" t="s">
        <v>28</v>
      </c>
      <c r="D592" s="91">
        <v>303</v>
      </c>
      <c r="E592" s="13">
        <v>16727</v>
      </c>
      <c r="F592" s="128">
        <f t="shared" si="110"/>
        <v>55204.620462046209</v>
      </c>
      <c r="G592" s="130">
        <f t="shared" si="111"/>
        <v>36</v>
      </c>
      <c r="H592" s="130">
        <f t="shared" si="112"/>
        <v>30</v>
      </c>
      <c r="I592" s="131">
        <f t="shared" si="113"/>
        <v>-7330.9600622983562</v>
      </c>
      <c r="J592" s="4">
        <v>267</v>
      </c>
      <c r="K592" s="4">
        <v>16697</v>
      </c>
      <c r="L592" s="28">
        <f t="shared" si="109"/>
        <v>62535.580524344565</v>
      </c>
      <c r="M592" s="3">
        <v>586</v>
      </c>
    </row>
    <row r="593" spans="1:13" x14ac:dyDescent="0.25">
      <c r="A593" s="11" t="s">
        <v>144</v>
      </c>
      <c r="B593" s="170">
        <v>81</v>
      </c>
      <c r="C593" s="12" t="s">
        <v>29</v>
      </c>
      <c r="D593" s="91">
        <v>4117</v>
      </c>
      <c r="E593" s="13">
        <v>136368</v>
      </c>
      <c r="F593" s="128">
        <f t="shared" si="110"/>
        <v>33123.14792324508</v>
      </c>
      <c r="G593" s="130">
        <f t="shared" si="111"/>
        <v>257</v>
      </c>
      <c r="H593" s="130">
        <f t="shared" si="112"/>
        <v>-6851</v>
      </c>
      <c r="I593" s="131">
        <f t="shared" si="113"/>
        <v>-3980.2199524025928</v>
      </c>
      <c r="J593" s="4">
        <v>3860</v>
      </c>
      <c r="K593" s="4">
        <v>143219</v>
      </c>
      <c r="L593" s="28">
        <f t="shared" si="109"/>
        <v>37103.367875647673</v>
      </c>
      <c r="M593" s="3">
        <v>587</v>
      </c>
    </row>
    <row r="594" spans="1:13" x14ac:dyDescent="0.25">
      <c r="A594" s="11" t="s">
        <v>145</v>
      </c>
      <c r="B594" s="170">
        <v>0</v>
      </c>
      <c r="C594" s="12" t="s">
        <v>6</v>
      </c>
      <c r="D594" s="91">
        <v>1529</v>
      </c>
      <c r="E594" s="13">
        <v>64928</v>
      </c>
      <c r="F594" s="128">
        <f t="shared" si="110"/>
        <v>42464.355788096793</v>
      </c>
      <c r="G594" s="130">
        <f t="shared" si="111"/>
        <v>-432</v>
      </c>
      <c r="H594" s="130">
        <f t="shared" si="112"/>
        <v>-14727</v>
      </c>
      <c r="I594" s="131">
        <f t="shared" si="113"/>
        <v>1844.773942099855</v>
      </c>
      <c r="J594" s="4">
        <v>1961</v>
      </c>
      <c r="K594" s="4">
        <v>79655</v>
      </c>
      <c r="L594" s="28">
        <f t="shared" si="109"/>
        <v>40619.581845996938</v>
      </c>
      <c r="M594" s="3">
        <v>588</v>
      </c>
    </row>
    <row r="595" spans="1:13" x14ac:dyDescent="0.25">
      <c r="A595" s="11" t="s">
        <v>145</v>
      </c>
      <c r="B595" s="170">
        <v>11</v>
      </c>
      <c r="C595" s="12" t="s">
        <v>7</v>
      </c>
      <c r="D595" s="91">
        <v>61</v>
      </c>
      <c r="E595" s="13">
        <v>1818</v>
      </c>
      <c r="F595" s="128">
        <f t="shared" si="110"/>
        <v>29803.278688524588</v>
      </c>
      <c r="G595" s="130">
        <f t="shared" si="111"/>
        <v>-6</v>
      </c>
      <c r="H595" s="130">
        <f t="shared" si="112"/>
        <v>-1616</v>
      </c>
      <c r="I595" s="131">
        <f t="shared" si="113"/>
        <v>-21450.452654758992</v>
      </c>
      <c r="J595" s="4">
        <v>67</v>
      </c>
      <c r="K595" s="4">
        <v>3434</v>
      </c>
      <c r="L595" s="28">
        <f t="shared" si="109"/>
        <v>51253.73134328358</v>
      </c>
      <c r="M595" s="3">
        <v>589</v>
      </c>
    </row>
    <row r="596" spans="1:13" x14ac:dyDescent="0.25">
      <c r="A596" s="11" t="s">
        <v>145</v>
      </c>
      <c r="B596" s="170">
        <v>21</v>
      </c>
      <c r="C596" s="12" t="s">
        <v>8</v>
      </c>
      <c r="D596" s="91">
        <v>5</v>
      </c>
      <c r="E596" s="13">
        <v>224</v>
      </c>
      <c r="F596" s="128">
        <f t="shared" si="110"/>
        <v>44800</v>
      </c>
      <c r="G596" s="132" t="s">
        <v>48</v>
      </c>
      <c r="H596" s="132" t="s">
        <v>48</v>
      </c>
      <c r="I596" s="133" t="s">
        <v>48</v>
      </c>
      <c r="J596" s="4" t="s">
        <v>10</v>
      </c>
      <c r="K596" s="4" t="s">
        <v>10</v>
      </c>
      <c r="L596" s="28" t="e">
        <f t="shared" si="109"/>
        <v>#VALUE!</v>
      </c>
      <c r="M596" s="3">
        <v>590</v>
      </c>
    </row>
    <row r="597" spans="1:13" x14ac:dyDescent="0.25">
      <c r="A597" s="11" t="s">
        <v>145</v>
      </c>
      <c r="B597" s="170">
        <v>22</v>
      </c>
      <c r="C597" s="12" t="s">
        <v>9</v>
      </c>
      <c r="D597" s="91" t="s">
        <v>10</v>
      </c>
      <c r="E597" s="13" t="s">
        <v>10</v>
      </c>
      <c r="F597" s="133" t="s">
        <v>48</v>
      </c>
      <c r="G597" s="132" t="s">
        <v>48</v>
      </c>
      <c r="H597" s="132" t="s">
        <v>48</v>
      </c>
      <c r="I597" s="133" t="s">
        <v>48</v>
      </c>
      <c r="J597" s="4" t="s">
        <v>10</v>
      </c>
      <c r="K597" s="4" t="s">
        <v>10</v>
      </c>
      <c r="L597" s="28" t="e">
        <f t="shared" si="109"/>
        <v>#VALUE!</v>
      </c>
      <c r="M597" s="3">
        <v>591</v>
      </c>
    </row>
    <row r="598" spans="1:13" x14ac:dyDescent="0.25">
      <c r="A598" s="11" t="s">
        <v>145</v>
      </c>
      <c r="B598" s="170">
        <v>23</v>
      </c>
      <c r="C598" s="12" t="s">
        <v>11</v>
      </c>
      <c r="D598" s="91">
        <v>249</v>
      </c>
      <c r="E598" s="13">
        <v>12818</v>
      </c>
      <c r="F598" s="128">
        <f t="shared" ref="F598:F631" si="114">E598/D598*1000</f>
        <v>51477.911646586341</v>
      </c>
      <c r="G598" s="130">
        <f t="shared" ref="G598:G631" si="115">D598-J598</f>
        <v>-58</v>
      </c>
      <c r="H598" s="130">
        <f t="shared" ref="H598:H631" si="116">E598-K598</f>
        <v>-3110</v>
      </c>
      <c r="I598" s="131">
        <f t="shared" ref="I598:I631" si="117">F598-L598</f>
        <v>-404.82450976545078</v>
      </c>
      <c r="J598" s="4">
        <v>307</v>
      </c>
      <c r="K598" s="4">
        <v>15928</v>
      </c>
      <c r="L598" s="28">
        <f t="shared" si="109"/>
        <v>51882.736156351792</v>
      </c>
      <c r="M598" s="3">
        <v>592</v>
      </c>
    </row>
    <row r="599" spans="1:13" x14ac:dyDescent="0.25">
      <c r="A599" s="11" t="s">
        <v>145</v>
      </c>
      <c r="B599" s="170" t="s">
        <v>12</v>
      </c>
      <c r="C599" s="12" t="s">
        <v>13</v>
      </c>
      <c r="D599" s="91">
        <v>45</v>
      </c>
      <c r="E599" s="13">
        <v>2368</v>
      </c>
      <c r="F599" s="128">
        <f t="shared" si="114"/>
        <v>52622.222222222219</v>
      </c>
      <c r="G599" s="130">
        <f t="shared" si="115"/>
        <v>-10</v>
      </c>
      <c r="H599" s="130">
        <f t="shared" si="116"/>
        <v>-270</v>
      </c>
      <c r="I599" s="131">
        <f t="shared" si="117"/>
        <v>4658.5858585858587</v>
      </c>
      <c r="J599" s="4">
        <v>55</v>
      </c>
      <c r="K599" s="4">
        <v>2638</v>
      </c>
      <c r="L599" s="28">
        <f t="shared" si="109"/>
        <v>47963.63636363636</v>
      </c>
      <c r="M599" s="3">
        <v>593</v>
      </c>
    </row>
    <row r="600" spans="1:13" x14ac:dyDescent="0.25">
      <c r="A600" s="11" t="s">
        <v>145</v>
      </c>
      <c r="B600" s="170">
        <v>42</v>
      </c>
      <c r="C600" s="12" t="s">
        <v>14</v>
      </c>
      <c r="D600" s="91">
        <v>19</v>
      </c>
      <c r="E600" s="13">
        <v>1646</v>
      </c>
      <c r="F600" s="128">
        <f t="shared" si="114"/>
        <v>86631.578947368427</v>
      </c>
      <c r="G600" s="130">
        <f t="shared" si="115"/>
        <v>-6</v>
      </c>
      <c r="H600" s="130">
        <f t="shared" si="116"/>
        <v>224</v>
      </c>
      <c r="I600" s="131">
        <f t="shared" si="117"/>
        <v>29751.578947368427</v>
      </c>
      <c r="J600" s="4">
        <v>25</v>
      </c>
      <c r="K600" s="4">
        <v>1422</v>
      </c>
      <c r="L600" s="28">
        <f t="shared" si="109"/>
        <v>56880</v>
      </c>
      <c r="M600" s="3">
        <v>594</v>
      </c>
    </row>
    <row r="601" spans="1:13" x14ac:dyDescent="0.25">
      <c r="A601" s="11" t="s">
        <v>145</v>
      </c>
      <c r="B601" s="170" t="s">
        <v>15</v>
      </c>
      <c r="C601" s="12" t="s">
        <v>16</v>
      </c>
      <c r="D601" s="91">
        <v>137</v>
      </c>
      <c r="E601" s="13">
        <v>7625</v>
      </c>
      <c r="F601" s="128">
        <f t="shared" si="114"/>
        <v>55656.934306569339</v>
      </c>
      <c r="G601" s="130">
        <f t="shared" si="115"/>
        <v>-57</v>
      </c>
      <c r="H601" s="130">
        <f t="shared" si="116"/>
        <v>-1533</v>
      </c>
      <c r="I601" s="131">
        <f t="shared" si="117"/>
        <v>8450.7487395590288</v>
      </c>
      <c r="J601" s="4">
        <v>194</v>
      </c>
      <c r="K601" s="4">
        <v>9158</v>
      </c>
      <c r="L601" s="28">
        <f t="shared" si="109"/>
        <v>47206.18556701031</v>
      </c>
      <c r="M601" s="3">
        <v>595</v>
      </c>
    </row>
    <row r="602" spans="1:13" x14ac:dyDescent="0.25">
      <c r="A602" s="11" t="s">
        <v>145</v>
      </c>
      <c r="B602" s="170" t="s">
        <v>17</v>
      </c>
      <c r="C602" s="12" t="s">
        <v>18</v>
      </c>
      <c r="D602" s="91">
        <v>31</v>
      </c>
      <c r="E602" s="13">
        <v>2105</v>
      </c>
      <c r="F602" s="128">
        <f t="shared" si="114"/>
        <v>67903.225806451621</v>
      </c>
      <c r="G602" s="130">
        <f t="shared" si="115"/>
        <v>-13</v>
      </c>
      <c r="H602" s="130">
        <f t="shared" si="116"/>
        <v>-2641</v>
      </c>
      <c r="I602" s="131">
        <f t="shared" si="117"/>
        <v>-39960.410557184732</v>
      </c>
      <c r="J602" s="4">
        <v>44</v>
      </c>
      <c r="K602" s="4">
        <v>4746</v>
      </c>
      <c r="L602" s="28">
        <f t="shared" si="109"/>
        <v>107863.63636363635</v>
      </c>
      <c r="M602" s="3">
        <v>596</v>
      </c>
    </row>
    <row r="603" spans="1:13" x14ac:dyDescent="0.25">
      <c r="A603" s="11" t="s">
        <v>145</v>
      </c>
      <c r="B603" s="170">
        <v>51</v>
      </c>
      <c r="C603" s="12" t="s">
        <v>19</v>
      </c>
      <c r="D603" s="91">
        <v>9</v>
      </c>
      <c r="E603" s="13">
        <v>244</v>
      </c>
      <c r="F603" s="128">
        <f t="shared" si="114"/>
        <v>27111.111111111109</v>
      </c>
      <c r="G603" s="130">
        <f t="shared" si="115"/>
        <v>-8</v>
      </c>
      <c r="H603" s="130">
        <f t="shared" si="116"/>
        <v>-285</v>
      </c>
      <c r="I603" s="131">
        <f t="shared" si="117"/>
        <v>-4006.5359477124184</v>
      </c>
      <c r="J603" s="4">
        <v>17</v>
      </c>
      <c r="K603" s="4">
        <v>529</v>
      </c>
      <c r="L603" s="28">
        <f t="shared" si="109"/>
        <v>31117.647058823528</v>
      </c>
      <c r="M603" s="3">
        <v>597</v>
      </c>
    </row>
    <row r="604" spans="1:13" x14ac:dyDescent="0.25">
      <c r="A604" s="11" t="s">
        <v>145</v>
      </c>
      <c r="B604" s="170">
        <v>52</v>
      </c>
      <c r="C604" s="12" t="s">
        <v>20</v>
      </c>
      <c r="D604" s="91">
        <v>18</v>
      </c>
      <c r="E604" s="13">
        <v>616</v>
      </c>
      <c r="F604" s="128">
        <f t="shared" si="114"/>
        <v>34222.222222222219</v>
      </c>
      <c r="G604" s="130">
        <f t="shared" si="115"/>
        <v>-13</v>
      </c>
      <c r="H604" s="130">
        <f t="shared" si="116"/>
        <v>-769</v>
      </c>
      <c r="I604" s="131">
        <f t="shared" si="117"/>
        <v>-10455.197132616493</v>
      </c>
      <c r="J604" s="4">
        <v>31</v>
      </c>
      <c r="K604" s="4">
        <v>1385</v>
      </c>
      <c r="L604" s="28">
        <f t="shared" si="109"/>
        <v>44677.419354838712</v>
      </c>
      <c r="M604" s="3">
        <v>598</v>
      </c>
    </row>
    <row r="605" spans="1:13" x14ac:dyDescent="0.25">
      <c r="A605" s="11" t="s">
        <v>145</v>
      </c>
      <c r="B605" s="170">
        <v>53</v>
      </c>
      <c r="C605" s="12" t="s">
        <v>21</v>
      </c>
      <c r="D605" s="91">
        <v>136</v>
      </c>
      <c r="E605" s="13">
        <v>8633</v>
      </c>
      <c r="F605" s="128">
        <f t="shared" si="114"/>
        <v>63477.941176470587</v>
      </c>
      <c r="G605" s="130">
        <f t="shared" si="115"/>
        <v>-53</v>
      </c>
      <c r="H605" s="130">
        <f t="shared" si="116"/>
        <v>356</v>
      </c>
      <c r="I605" s="131">
        <f t="shared" si="117"/>
        <v>19684.290382819796</v>
      </c>
      <c r="J605" s="4">
        <v>189</v>
      </c>
      <c r="K605" s="4">
        <v>8277</v>
      </c>
      <c r="L605" s="28">
        <f t="shared" si="109"/>
        <v>43793.650793650791</v>
      </c>
      <c r="M605" s="3">
        <v>599</v>
      </c>
    </row>
    <row r="606" spans="1:13" x14ac:dyDescent="0.25">
      <c r="A606" s="11" t="s">
        <v>145</v>
      </c>
      <c r="B606" s="170">
        <v>54</v>
      </c>
      <c r="C606" s="12" t="s">
        <v>22</v>
      </c>
      <c r="D606" s="91">
        <v>205</v>
      </c>
      <c r="E606" s="13">
        <v>7905</v>
      </c>
      <c r="F606" s="128">
        <f t="shared" si="114"/>
        <v>38560.975609756097</v>
      </c>
      <c r="G606" s="130">
        <f t="shared" si="115"/>
        <v>-65</v>
      </c>
      <c r="H606" s="130">
        <f t="shared" si="116"/>
        <v>-2029</v>
      </c>
      <c r="I606" s="131">
        <f t="shared" si="117"/>
        <v>1768.3830171635054</v>
      </c>
      <c r="J606" s="4">
        <v>270</v>
      </c>
      <c r="K606" s="4">
        <v>9934</v>
      </c>
      <c r="L606" s="28">
        <f t="shared" si="109"/>
        <v>36792.592592592591</v>
      </c>
      <c r="M606" s="3">
        <v>600</v>
      </c>
    </row>
    <row r="607" spans="1:13" ht="25.5" x14ac:dyDescent="0.25">
      <c r="A607" s="11" t="s">
        <v>145</v>
      </c>
      <c r="B607" s="170">
        <v>56</v>
      </c>
      <c r="C607" s="12" t="s">
        <v>24</v>
      </c>
      <c r="D607" s="91">
        <v>136</v>
      </c>
      <c r="E607" s="13">
        <v>2787</v>
      </c>
      <c r="F607" s="128">
        <f t="shared" si="114"/>
        <v>20492.647058823528</v>
      </c>
      <c r="G607" s="130">
        <f t="shared" si="115"/>
        <v>-30</v>
      </c>
      <c r="H607" s="130">
        <f t="shared" si="116"/>
        <v>-1328</v>
      </c>
      <c r="I607" s="131">
        <f t="shared" si="117"/>
        <v>-4296.5095676824967</v>
      </c>
      <c r="J607" s="4">
        <v>166</v>
      </c>
      <c r="K607" s="4">
        <v>4115</v>
      </c>
      <c r="L607" s="28">
        <f t="shared" si="109"/>
        <v>24789.156626506025</v>
      </c>
      <c r="M607" s="3">
        <v>601</v>
      </c>
    </row>
    <row r="608" spans="1:13" x14ac:dyDescent="0.25">
      <c r="A608" s="11" t="s">
        <v>145</v>
      </c>
      <c r="B608" s="170">
        <v>61</v>
      </c>
      <c r="C608" s="12" t="s">
        <v>25</v>
      </c>
      <c r="D608" s="91">
        <v>30</v>
      </c>
      <c r="E608" s="13">
        <v>475</v>
      </c>
      <c r="F608" s="128">
        <f t="shared" si="114"/>
        <v>15833.333333333334</v>
      </c>
      <c r="G608" s="130">
        <f t="shared" si="115"/>
        <v>-7</v>
      </c>
      <c r="H608" s="130">
        <f t="shared" si="116"/>
        <v>37</v>
      </c>
      <c r="I608" s="131">
        <f t="shared" si="117"/>
        <v>3995.4954954954956</v>
      </c>
      <c r="J608" s="4">
        <v>37</v>
      </c>
      <c r="K608" s="4">
        <v>438</v>
      </c>
      <c r="L608" s="28">
        <f t="shared" si="109"/>
        <v>11837.837837837838</v>
      </c>
      <c r="M608" s="3">
        <v>602</v>
      </c>
    </row>
    <row r="609" spans="1:13" x14ac:dyDescent="0.25">
      <c r="A609" s="11" t="s">
        <v>145</v>
      </c>
      <c r="B609" s="170">
        <v>62</v>
      </c>
      <c r="C609" s="12" t="s">
        <v>26</v>
      </c>
      <c r="D609" s="91">
        <v>113</v>
      </c>
      <c r="E609" s="13">
        <v>7179</v>
      </c>
      <c r="F609" s="128">
        <f t="shared" si="114"/>
        <v>63530.973451327431</v>
      </c>
      <c r="G609" s="130">
        <f t="shared" si="115"/>
        <v>-45</v>
      </c>
      <c r="H609" s="130">
        <f t="shared" si="116"/>
        <v>80</v>
      </c>
      <c r="I609" s="131">
        <f t="shared" si="117"/>
        <v>18600.593704491992</v>
      </c>
      <c r="J609" s="4">
        <v>158</v>
      </c>
      <c r="K609" s="4">
        <v>7099</v>
      </c>
      <c r="L609" s="28">
        <f t="shared" si="109"/>
        <v>44930.379746835439</v>
      </c>
      <c r="M609" s="3">
        <v>603</v>
      </c>
    </row>
    <row r="610" spans="1:13" x14ac:dyDescent="0.25">
      <c r="A610" s="11" t="s">
        <v>145</v>
      </c>
      <c r="B610" s="170">
        <v>71</v>
      </c>
      <c r="C610" s="12" t="s">
        <v>27</v>
      </c>
      <c r="D610" s="91">
        <v>55</v>
      </c>
      <c r="E610" s="13">
        <v>513</v>
      </c>
      <c r="F610" s="128">
        <f t="shared" si="114"/>
        <v>9327.2727272727279</v>
      </c>
      <c r="G610" s="130">
        <f t="shared" si="115"/>
        <v>-24</v>
      </c>
      <c r="H610" s="130">
        <f t="shared" si="116"/>
        <v>-452</v>
      </c>
      <c r="I610" s="131">
        <f t="shared" si="117"/>
        <v>-2887.9171461449932</v>
      </c>
      <c r="J610" s="4">
        <v>79</v>
      </c>
      <c r="K610" s="4">
        <v>965</v>
      </c>
      <c r="L610" s="28">
        <f t="shared" si="109"/>
        <v>12215.189873417721</v>
      </c>
      <c r="M610" s="3">
        <v>604</v>
      </c>
    </row>
    <row r="611" spans="1:13" x14ac:dyDescent="0.25">
      <c r="A611" s="11" t="s">
        <v>145</v>
      </c>
      <c r="B611" s="170">
        <v>72</v>
      </c>
      <c r="C611" s="12" t="s">
        <v>28</v>
      </c>
      <c r="D611" s="91">
        <v>51</v>
      </c>
      <c r="E611" s="13">
        <v>2188</v>
      </c>
      <c r="F611" s="128">
        <f t="shared" si="114"/>
        <v>42901.96078431372</v>
      </c>
      <c r="G611" s="130">
        <f t="shared" si="115"/>
        <v>-4</v>
      </c>
      <c r="H611" s="130">
        <f t="shared" si="116"/>
        <v>-331</v>
      </c>
      <c r="I611" s="131">
        <f t="shared" si="117"/>
        <v>-2898.0392156862799</v>
      </c>
      <c r="J611" s="4">
        <v>55</v>
      </c>
      <c r="K611" s="4">
        <v>2519</v>
      </c>
      <c r="L611" s="28">
        <f t="shared" si="109"/>
        <v>45800</v>
      </c>
      <c r="M611" s="3">
        <v>605</v>
      </c>
    </row>
    <row r="612" spans="1:13" x14ac:dyDescent="0.25">
      <c r="A612" s="11" t="s">
        <v>145</v>
      </c>
      <c r="B612" s="170">
        <v>81</v>
      </c>
      <c r="C612" s="12" t="s">
        <v>29</v>
      </c>
      <c r="D612" s="91">
        <v>226</v>
      </c>
      <c r="E612" s="13">
        <v>5298</v>
      </c>
      <c r="F612" s="128">
        <f t="shared" si="114"/>
        <v>23442.477876106197</v>
      </c>
      <c r="G612" s="130">
        <f t="shared" si="115"/>
        <v>-35</v>
      </c>
      <c r="H612" s="130">
        <f t="shared" si="116"/>
        <v>-987</v>
      </c>
      <c r="I612" s="131">
        <f t="shared" si="117"/>
        <v>-637.98189400874617</v>
      </c>
      <c r="J612" s="4">
        <v>261</v>
      </c>
      <c r="K612" s="4">
        <v>6285</v>
      </c>
      <c r="L612" s="28">
        <f t="shared" si="109"/>
        <v>24080.459770114943</v>
      </c>
      <c r="M612" s="3">
        <v>606</v>
      </c>
    </row>
    <row r="613" spans="1:13" s="37" customFormat="1" ht="15" customHeight="1" x14ac:dyDescent="0.25">
      <c r="A613" s="372" t="s">
        <v>0</v>
      </c>
      <c r="B613" s="372" t="s">
        <v>1</v>
      </c>
      <c r="C613" s="372" t="s">
        <v>2</v>
      </c>
      <c r="D613" s="374">
        <v>2013</v>
      </c>
      <c r="E613" s="374"/>
      <c r="F613" s="374"/>
      <c r="G613" s="375" t="s">
        <v>39</v>
      </c>
      <c r="H613" s="375"/>
      <c r="I613" s="375"/>
      <c r="J613" s="371">
        <v>2007</v>
      </c>
      <c r="K613" s="371"/>
    </row>
    <row r="614" spans="1:13" s="2" customFormat="1" ht="51.75" thickBot="1" x14ac:dyDescent="0.3">
      <c r="A614" s="373"/>
      <c r="B614" s="373"/>
      <c r="C614" s="373"/>
      <c r="D614" s="126" t="s">
        <v>173</v>
      </c>
      <c r="E614" s="126" t="s">
        <v>111</v>
      </c>
      <c r="F614" s="35" t="s">
        <v>172</v>
      </c>
      <c r="G614" s="40" t="s">
        <v>173</v>
      </c>
      <c r="H614" s="40" t="s">
        <v>111</v>
      </c>
      <c r="I614" s="35" t="s">
        <v>172</v>
      </c>
      <c r="J614" s="125" t="s">
        <v>3</v>
      </c>
      <c r="K614" s="125" t="s">
        <v>111</v>
      </c>
      <c r="L614" s="35" t="s">
        <v>172</v>
      </c>
      <c r="M614" s="2" t="s">
        <v>40</v>
      </c>
    </row>
    <row r="615" spans="1:13" s="24" customFormat="1" ht="13.5" thickTop="1" x14ac:dyDescent="0.25">
      <c r="A615" s="138" t="s">
        <v>146</v>
      </c>
      <c r="B615" s="296">
        <v>0</v>
      </c>
      <c r="C615" s="139" t="s">
        <v>6</v>
      </c>
      <c r="D615" s="140">
        <v>152801</v>
      </c>
      <c r="E615" s="141">
        <v>6536586</v>
      </c>
      <c r="F615" s="142">
        <f t="shared" si="114"/>
        <v>42778.424224972347</v>
      </c>
      <c r="G615" s="143">
        <f t="shared" si="115"/>
        <v>12008</v>
      </c>
      <c r="H615" s="143">
        <f t="shared" si="116"/>
        <v>31196</v>
      </c>
      <c r="I615" s="144">
        <f t="shared" si="117"/>
        <v>-3426.9268933360872</v>
      </c>
      <c r="J615" s="81">
        <v>140793</v>
      </c>
      <c r="K615" s="81">
        <v>6505390</v>
      </c>
      <c r="L615" s="145">
        <f t="shared" si="109"/>
        <v>46205.351118308434</v>
      </c>
      <c r="M615" s="24">
        <v>607</v>
      </c>
    </row>
    <row r="616" spans="1:13" x14ac:dyDescent="0.25">
      <c r="A616" s="11" t="s">
        <v>146</v>
      </c>
      <c r="B616" s="170">
        <v>11</v>
      </c>
      <c r="C616" s="12" t="s">
        <v>7</v>
      </c>
      <c r="D616" s="91">
        <v>709</v>
      </c>
      <c r="E616" s="13">
        <v>28850</v>
      </c>
      <c r="F616" s="128">
        <f t="shared" si="114"/>
        <v>40691.11424541608</v>
      </c>
      <c r="G616" s="130">
        <f t="shared" si="115"/>
        <v>61</v>
      </c>
      <c r="H616" s="130">
        <f t="shared" si="116"/>
        <v>-4920</v>
      </c>
      <c r="I616" s="131">
        <f t="shared" si="117"/>
        <v>-11423.08328544812</v>
      </c>
      <c r="J616" s="4">
        <v>648</v>
      </c>
      <c r="K616" s="4">
        <v>33770</v>
      </c>
      <c r="L616" s="28">
        <f t="shared" si="109"/>
        <v>52114.1975308642</v>
      </c>
      <c r="M616" s="3">
        <v>608</v>
      </c>
    </row>
    <row r="617" spans="1:13" x14ac:dyDescent="0.25">
      <c r="A617" s="11" t="s">
        <v>146</v>
      </c>
      <c r="B617" s="288">
        <v>21</v>
      </c>
      <c r="C617" s="127" t="s">
        <v>8</v>
      </c>
      <c r="D617" s="91">
        <v>40</v>
      </c>
      <c r="E617" s="13">
        <v>3278</v>
      </c>
      <c r="F617" s="128">
        <f t="shared" si="114"/>
        <v>81950</v>
      </c>
      <c r="G617" s="130">
        <f t="shared" si="115"/>
        <v>-16</v>
      </c>
      <c r="H617" s="130">
        <f t="shared" si="116"/>
        <v>962</v>
      </c>
      <c r="I617" s="147">
        <f t="shared" si="117"/>
        <v>40592.857142857145</v>
      </c>
      <c r="J617" s="4">
        <v>56</v>
      </c>
      <c r="K617" s="4">
        <v>2316</v>
      </c>
      <c r="L617" s="28">
        <f t="shared" si="109"/>
        <v>41357.142857142855</v>
      </c>
      <c r="M617" s="3">
        <v>609</v>
      </c>
    </row>
    <row r="618" spans="1:13" x14ac:dyDescent="0.25">
      <c r="A618" s="11" t="s">
        <v>146</v>
      </c>
      <c r="B618" s="170">
        <v>22</v>
      </c>
      <c r="C618" s="12" t="s">
        <v>9</v>
      </c>
      <c r="D618" s="91">
        <v>156</v>
      </c>
      <c r="E618" s="13">
        <v>8570</v>
      </c>
      <c r="F618" s="128">
        <f t="shared" si="114"/>
        <v>54935.897435897437</v>
      </c>
      <c r="G618" s="130">
        <f t="shared" si="115"/>
        <v>29</v>
      </c>
      <c r="H618" s="130">
        <f t="shared" si="116"/>
        <v>2064</v>
      </c>
      <c r="I618" s="131">
        <f t="shared" si="117"/>
        <v>3707.5509792045268</v>
      </c>
      <c r="J618" s="4">
        <v>127</v>
      </c>
      <c r="K618" s="4">
        <v>6506</v>
      </c>
      <c r="L618" s="28">
        <f t="shared" si="109"/>
        <v>51228.346456692911</v>
      </c>
      <c r="M618" s="3">
        <v>610</v>
      </c>
    </row>
    <row r="619" spans="1:13" x14ac:dyDescent="0.25">
      <c r="A619" s="11" t="s">
        <v>146</v>
      </c>
      <c r="B619" s="170">
        <v>23</v>
      </c>
      <c r="C619" s="12" t="s">
        <v>11</v>
      </c>
      <c r="D619" s="91">
        <v>14911</v>
      </c>
      <c r="E619" s="13">
        <v>806002</v>
      </c>
      <c r="F619" s="128">
        <f t="shared" si="114"/>
        <v>54054.188183220438</v>
      </c>
      <c r="G619" s="130">
        <f t="shared" si="115"/>
        <v>-281</v>
      </c>
      <c r="H619" s="130">
        <f t="shared" si="116"/>
        <v>-218525</v>
      </c>
      <c r="I619" s="131">
        <f t="shared" si="117"/>
        <v>-13384.397914725851</v>
      </c>
      <c r="J619" s="4">
        <v>15192</v>
      </c>
      <c r="K619" s="4">
        <v>1024527</v>
      </c>
      <c r="L619" s="28">
        <f t="shared" si="109"/>
        <v>67438.586097946289</v>
      </c>
      <c r="M619" s="3">
        <v>611</v>
      </c>
    </row>
    <row r="620" spans="1:13" x14ac:dyDescent="0.25">
      <c r="A620" s="11" t="s">
        <v>146</v>
      </c>
      <c r="B620" s="170" t="s">
        <v>12</v>
      </c>
      <c r="C620" s="12" t="s">
        <v>13</v>
      </c>
      <c r="D620" s="91">
        <v>2511</v>
      </c>
      <c r="E620" s="13">
        <v>134737</v>
      </c>
      <c r="F620" s="128">
        <f t="shared" si="114"/>
        <v>53658.701712465154</v>
      </c>
      <c r="G620" s="130">
        <f t="shared" si="115"/>
        <v>276</v>
      </c>
      <c r="H620" s="130">
        <f t="shared" si="116"/>
        <v>-7039</v>
      </c>
      <c r="I620" s="131">
        <f t="shared" si="117"/>
        <v>-9775.750189100836</v>
      </c>
      <c r="J620" s="4">
        <v>2235</v>
      </c>
      <c r="K620" s="4">
        <v>141776</v>
      </c>
      <c r="L620" s="28">
        <f t="shared" si="109"/>
        <v>63434.45190156599</v>
      </c>
      <c r="M620" s="3">
        <v>612</v>
      </c>
    </row>
    <row r="621" spans="1:13" x14ac:dyDescent="0.25">
      <c r="A621" s="11" t="s">
        <v>146</v>
      </c>
      <c r="B621" s="288">
        <v>42</v>
      </c>
      <c r="C621" s="127" t="s">
        <v>14</v>
      </c>
      <c r="D621" s="91">
        <v>3024</v>
      </c>
      <c r="E621" s="13">
        <v>294508</v>
      </c>
      <c r="F621" s="146">
        <f t="shared" si="114"/>
        <v>97390.211640211652</v>
      </c>
      <c r="G621" s="130">
        <f t="shared" si="115"/>
        <v>283</v>
      </c>
      <c r="H621" s="130">
        <f t="shared" si="116"/>
        <v>22512</v>
      </c>
      <c r="I621" s="131">
        <f t="shared" si="117"/>
        <v>-1842.1852952133777</v>
      </c>
      <c r="J621" s="4">
        <v>2741</v>
      </c>
      <c r="K621" s="4">
        <v>271996</v>
      </c>
      <c r="L621" s="28">
        <f t="shared" si="109"/>
        <v>99232.396935425029</v>
      </c>
      <c r="M621" s="3">
        <v>613</v>
      </c>
    </row>
    <row r="622" spans="1:13" x14ac:dyDescent="0.25">
      <c r="A622" s="11" t="s">
        <v>146</v>
      </c>
      <c r="B622" s="170" t="s">
        <v>15</v>
      </c>
      <c r="C622" s="12" t="s">
        <v>16</v>
      </c>
      <c r="D622" s="91">
        <v>13854</v>
      </c>
      <c r="E622" s="13">
        <v>633282</v>
      </c>
      <c r="F622" s="128">
        <f t="shared" si="114"/>
        <v>45711.130359462972</v>
      </c>
      <c r="G622" s="130">
        <f t="shared" si="115"/>
        <v>-90</v>
      </c>
      <c r="H622" s="130">
        <f t="shared" si="116"/>
        <v>-75120</v>
      </c>
      <c r="I622" s="131">
        <f t="shared" si="117"/>
        <v>-5092.2259228089679</v>
      </c>
      <c r="J622" s="4">
        <v>13944</v>
      </c>
      <c r="K622" s="4">
        <v>708402</v>
      </c>
      <c r="L622" s="28">
        <f t="shared" si="109"/>
        <v>50803.35628227194</v>
      </c>
      <c r="M622" s="3">
        <v>614</v>
      </c>
    </row>
    <row r="623" spans="1:13" x14ac:dyDescent="0.25">
      <c r="A623" s="11" t="s">
        <v>146</v>
      </c>
      <c r="B623" s="170" t="s">
        <v>17</v>
      </c>
      <c r="C623" s="12" t="s">
        <v>18</v>
      </c>
      <c r="D623" s="91">
        <v>7622</v>
      </c>
      <c r="E623" s="13">
        <v>642582</v>
      </c>
      <c r="F623" s="128">
        <f t="shared" si="114"/>
        <v>84306.218840199421</v>
      </c>
      <c r="G623" s="130">
        <f t="shared" si="115"/>
        <v>91</v>
      </c>
      <c r="H623" s="130">
        <f t="shared" si="116"/>
        <v>8223</v>
      </c>
      <c r="I623" s="131">
        <f t="shared" si="117"/>
        <v>73.182058895486989</v>
      </c>
      <c r="J623" s="4">
        <v>7531</v>
      </c>
      <c r="K623" s="4">
        <v>634359</v>
      </c>
      <c r="L623" s="28">
        <f t="shared" si="109"/>
        <v>84233.036781303934</v>
      </c>
      <c r="M623" s="3">
        <v>615</v>
      </c>
    </row>
    <row r="624" spans="1:13" x14ac:dyDescent="0.25">
      <c r="A624" s="11" t="s">
        <v>146</v>
      </c>
      <c r="B624" s="170">
        <v>51</v>
      </c>
      <c r="C624" s="12" t="s">
        <v>19</v>
      </c>
      <c r="D624" s="91">
        <v>1688</v>
      </c>
      <c r="E624" s="13">
        <v>56168</v>
      </c>
      <c r="F624" s="128">
        <f t="shared" si="114"/>
        <v>33274.881516587673</v>
      </c>
      <c r="G624" s="130">
        <f t="shared" si="115"/>
        <v>69</v>
      </c>
      <c r="H624" s="130">
        <f t="shared" si="116"/>
        <v>-5605</v>
      </c>
      <c r="I624" s="131">
        <f t="shared" si="117"/>
        <v>-4880.1524549997266</v>
      </c>
      <c r="J624" s="4">
        <v>1619</v>
      </c>
      <c r="K624" s="4">
        <v>61773</v>
      </c>
      <c r="L624" s="28">
        <f t="shared" si="109"/>
        <v>38155.0339715874</v>
      </c>
      <c r="M624" s="3">
        <v>616</v>
      </c>
    </row>
    <row r="625" spans="1:13" x14ac:dyDescent="0.25">
      <c r="A625" s="11" t="s">
        <v>146</v>
      </c>
      <c r="B625" s="170">
        <v>52</v>
      </c>
      <c r="C625" s="12" t="s">
        <v>20</v>
      </c>
      <c r="D625" s="91">
        <v>4250</v>
      </c>
      <c r="E625" s="13">
        <v>206463</v>
      </c>
      <c r="F625" s="128">
        <f t="shared" si="114"/>
        <v>48579.529411764706</v>
      </c>
      <c r="G625" s="130">
        <f t="shared" si="115"/>
        <v>-565</v>
      </c>
      <c r="H625" s="130">
        <f t="shared" si="116"/>
        <v>-23385</v>
      </c>
      <c r="I625" s="131">
        <f t="shared" si="117"/>
        <v>843.70386659337237</v>
      </c>
      <c r="J625" s="4">
        <v>4815</v>
      </c>
      <c r="K625" s="4">
        <v>229848</v>
      </c>
      <c r="L625" s="28">
        <f t="shared" si="109"/>
        <v>47735.825545171334</v>
      </c>
      <c r="M625" s="3">
        <v>617</v>
      </c>
    </row>
    <row r="626" spans="1:13" x14ac:dyDescent="0.25">
      <c r="A626" s="11" t="s">
        <v>146</v>
      </c>
      <c r="B626" s="288">
        <v>53</v>
      </c>
      <c r="C626" s="127" t="s">
        <v>21</v>
      </c>
      <c r="D626" s="91">
        <v>15069</v>
      </c>
      <c r="E626" s="112">
        <v>1125348</v>
      </c>
      <c r="F626" s="128">
        <f t="shared" si="114"/>
        <v>74679.673501891302</v>
      </c>
      <c r="G626" s="130">
        <f t="shared" si="115"/>
        <v>-1547</v>
      </c>
      <c r="H626" s="129">
        <f t="shared" si="116"/>
        <v>183021</v>
      </c>
      <c r="I626" s="131">
        <f t="shared" si="117"/>
        <v>17967.648947245172</v>
      </c>
      <c r="J626" s="4">
        <v>16616</v>
      </c>
      <c r="K626" s="4">
        <v>942327</v>
      </c>
      <c r="L626" s="28">
        <f t="shared" si="109"/>
        <v>56712.02455464613</v>
      </c>
      <c r="M626" s="3">
        <v>618</v>
      </c>
    </row>
    <row r="627" spans="1:13" x14ac:dyDescent="0.25">
      <c r="A627" s="11" t="s">
        <v>146</v>
      </c>
      <c r="B627" s="170">
        <v>54</v>
      </c>
      <c r="C627" s="12" t="s">
        <v>22</v>
      </c>
      <c r="D627" s="91">
        <v>18938</v>
      </c>
      <c r="E627" s="13">
        <v>747970</v>
      </c>
      <c r="F627" s="128">
        <f t="shared" si="114"/>
        <v>39495.722885204348</v>
      </c>
      <c r="G627" s="130">
        <f t="shared" si="115"/>
        <v>1702</v>
      </c>
      <c r="H627" s="130">
        <f t="shared" si="116"/>
        <v>4451</v>
      </c>
      <c r="I627" s="131">
        <f t="shared" si="117"/>
        <v>-3641.8380338023853</v>
      </c>
      <c r="J627" s="4">
        <v>17236</v>
      </c>
      <c r="K627" s="4">
        <v>743519</v>
      </c>
      <c r="L627" s="28">
        <f t="shared" si="109"/>
        <v>43137.560919006733</v>
      </c>
      <c r="M627" s="3">
        <v>619</v>
      </c>
    </row>
    <row r="628" spans="1:13" ht="25.5" x14ac:dyDescent="0.25">
      <c r="A628" s="11" t="s">
        <v>146</v>
      </c>
      <c r="B628" s="170">
        <v>56</v>
      </c>
      <c r="C628" s="12" t="s">
        <v>24</v>
      </c>
      <c r="D628" s="91">
        <v>17679</v>
      </c>
      <c r="E628" s="13">
        <v>409819</v>
      </c>
      <c r="F628" s="128">
        <f t="shared" si="114"/>
        <v>23181.118841563435</v>
      </c>
      <c r="G628" s="130">
        <f t="shared" si="115"/>
        <v>3193</v>
      </c>
      <c r="H628" s="130">
        <f t="shared" si="116"/>
        <v>12332</v>
      </c>
      <c r="I628" s="131">
        <f t="shared" si="117"/>
        <v>-4258.2709140626866</v>
      </c>
      <c r="J628" s="4">
        <v>14486</v>
      </c>
      <c r="K628" s="4">
        <v>397487</v>
      </c>
      <c r="L628" s="28">
        <f t="shared" si="109"/>
        <v>27439.389755626122</v>
      </c>
      <c r="M628" s="3">
        <v>620</v>
      </c>
    </row>
    <row r="629" spans="1:13" x14ac:dyDescent="0.25">
      <c r="A629" s="11" t="s">
        <v>146</v>
      </c>
      <c r="B629" s="170">
        <v>61</v>
      </c>
      <c r="C629" s="12" t="s">
        <v>25</v>
      </c>
      <c r="D629" s="91">
        <v>3021</v>
      </c>
      <c r="E629" s="13">
        <v>39717</v>
      </c>
      <c r="F629" s="128">
        <f t="shared" si="114"/>
        <v>13146.971201588878</v>
      </c>
      <c r="G629" s="130">
        <f t="shared" si="115"/>
        <v>626</v>
      </c>
      <c r="H629" s="130">
        <f t="shared" si="116"/>
        <v>4892</v>
      </c>
      <c r="I629" s="131">
        <f t="shared" si="117"/>
        <v>-1393.738610519682</v>
      </c>
      <c r="J629" s="4">
        <v>2395</v>
      </c>
      <c r="K629" s="4">
        <v>34825</v>
      </c>
      <c r="L629" s="28">
        <f t="shared" si="109"/>
        <v>14540.70981210856</v>
      </c>
      <c r="M629" s="3">
        <v>621</v>
      </c>
    </row>
    <row r="630" spans="1:13" x14ac:dyDescent="0.25">
      <c r="A630" s="11" t="s">
        <v>146</v>
      </c>
      <c r="B630" s="170">
        <v>62</v>
      </c>
      <c r="C630" s="12" t="s">
        <v>26</v>
      </c>
      <c r="D630" s="91">
        <v>14178</v>
      </c>
      <c r="E630" s="13">
        <v>353527</v>
      </c>
      <c r="F630" s="128">
        <f t="shared" si="114"/>
        <v>24934.899139511919</v>
      </c>
      <c r="G630" s="130">
        <f t="shared" si="115"/>
        <v>1306</v>
      </c>
      <c r="H630" s="130">
        <f t="shared" si="116"/>
        <v>16143</v>
      </c>
      <c r="I630" s="131">
        <f t="shared" si="117"/>
        <v>-1275.7907299722319</v>
      </c>
      <c r="J630" s="4">
        <v>12872</v>
      </c>
      <c r="K630" s="4">
        <v>337384</v>
      </c>
      <c r="L630" s="28">
        <f t="shared" si="109"/>
        <v>26210.689869484151</v>
      </c>
      <c r="M630" s="3">
        <v>622</v>
      </c>
    </row>
    <row r="631" spans="1:13" x14ac:dyDescent="0.25">
      <c r="A631" s="11" t="s">
        <v>146</v>
      </c>
      <c r="B631" s="170">
        <v>71</v>
      </c>
      <c r="C631" s="12" t="s">
        <v>27</v>
      </c>
      <c r="D631" s="91">
        <v>6244</v>
      </c>
      <c r="E631" s="13">
        <v>165174</v>
      </c>
      <c r="F631" s="128">
        <f t="shared" si="114"/>
        <v>26453.235105701475</v>
      </c>
      <c r="G631" s="130">
        <f t="shared" si="115"/>
        <v>956</v>
      </c>
      <c r="H631" s="130">
        <f t="shared" si="116"/>
        <v>14524</v>
      </c>
      <c r="I631" s="131">
        <f t="shared" si="117"/>
        <v>-2035.7966643439104</v>
      </c>
      <c r="J631" s="4">
        <v>5288</v>
      </c>
      <c r="K631" s="4">
        <v>150650</v>
      </c>
      <c r="L631" s="28">
        <f t="shared" si="109"/>
        <v>28489.031770045385</v>
      </c>
      <c r="M631" s="3">
        <v>623</v>
      </c>
    </row>
    <row r="632" spans="1:13" x14ac:dyDescent="0.25">
      <c r="A632" s="11" t="s">
        <v>146</v>
      </c>
      <c r="B632" s="170">
        <v>72</v>
      </c>
      <c r="C632" s="12" t="s">
        <v>28</v>
      </c>
      <c r="D632" s="91">
        <v>2030</v>
      </c>
      <c r="E632" s="13">
        <v>94703</v>
      </c>
      <c r="F632" s="128">
        <f t="shared" ref="F632:F656" si="118">E632/D632*1000</f>
        <v>46651.724137931036</v>
      </c>
      <c r="G632" s="130">
        <f t="shared" ref="G632:G656" si="119">D632-J632</f>
        <v>259</v>
      </c>
      <c r="H632" s="130">
        <f t="shared" ref="H632:H656" si="120">E632-K632</f>
        <v>6660</v>
      </c>
      <c r="I632" s="131">
        <f t="shared" ref="I632:I656" si="121">F632-L632</f>
        <v>-3061.9969236161123</v>
      </c>
      <c r="J632" s="4">
        <v>1771</v>
      </c>
      <c r="K632" s="4">
        <v>88043</v>
      </c>
      <c r="L632" s="28">
        <f t="shared" si="109"/>
        <v>49713.721061547149</v>
      </c>
      <c r="M632" s="3">
        <v>624</v>
      </c>
    </row>
    <row r="633" spans="1:13" x14ac:dyDescent="0.25">
      <c r="A633" s="148" t="s">
        <v>146</v>
      </c>
      <c r="B633" s="297">
        <v>81</v>
      </c>
      <c r="C633" s="149" t="s">
        <v>29</v>
      </c>
      <c r="D633" s="150">
        <v>26877</v>
      </c>
      <c r="E633" s="74">
        <v>785888</v>
      </c>
      <c r="F633" s="151">
        <f t="shared" si="118"/>
        <v>29240.168173531274</v>
      </c>
      <c r="G633" s="154">
        <f t="shared" si="119"/>
        <v>5656</v>
      </c>
      <c r="H633" s="152">
        <f t="shared" si="120"/>
        <v>90006</v>
      </c>
      <c r="I633" s="153">
        <f t="shared" si="121"/>
        <v>-3551.9716879267144</v>
      </c>
      <c r="J633" s="4">
        <v>21221</v>
      </c>
      <c r="K633" s="4">
        <v>695882</v>
      </c>
      <c r="L633" s="28">
        <f t="shared" si="109"/>
        <v>32792.139861457988</v>
      </c>
      <c r="M633" s="3">
        <v>625</v>
      </c>
    </row>
    <row r="634" spans="1:13" s="37" customFormat="1" ht="15" customHeight="1" x14ac:dyDescent="0.25">
      <c r="A634" s="372" t="s">
        <v>0</v>
      </c>
      <c r="B634" s="372" t="s">
        <v>1</v>
      </c>
      <c r="C634" s="372" t="s">
        <v>2</v>
      </c>
      <c r="D634" s="374">
        <v>2013</v>
      </c>
      <c r="E634" s="374"/>
      <c r="F634" s="374"/>
      <c r="G634" s="375" t="s">
        <v>39</v>
      </c>
      <c r="H634" s="375"/>
      <c r="I634" s="375"/>
      <c r="J634" s="371">
        <v>2007</v>
      </c>
      <c r="K634" s="371"/>
    </row>
    <row r="635" spans="1:13" s="2" customFormat="1" ht="51.75" thickBot="1" x14ac:dyDescent="0.3">
      <c r="A635" s="373"/>
      <c r="B635" s="373"/>
      <c r="C635" s="373"/>
      <c r="D635" s="126" t="s">
        <v>173</v>
      </c>
      <c r="E635" s="126" t="s">
        <v>111</v>
      </c>
      <c r="F635" s="35" t="s">
        <v>172</v>
      </c>
      <c r="G635" s="40" t="s">
        <v>173</v>
      </c>
      <c r="H635" s="40" t="s">
        <v>111</v>
      </c>
      <c r="I635" s="35" t="s">
        <v>172</v>
      </c>
      <c r="J635" s="125" t="s">
        <v>3</v>
      </c>
      <c r="K635" s="125" t="s">
        <v>111</v>
      </c>
      <c r="L635" s="35" t="s">
        <v>172</v>
      </c>
      <c r="M635" s="2" t="s">
        <v>40</v>
      </c>
    </row>
    <row r="636" spans="1:13" s="24" customFormat="1" ht="13.5" thickTop="1" x14ac:dyDescent="0.25">
      <c r="A636" s="138" t="s">
        <v>147</v>
      </c>
      <c r="B636" s="296">
        <v>0</v>
      </c>
      <c r="C636" s="139" t="s">
        <v>6</v>
      </c>
      <c r="D636" s="140">
        <v>95166</v>
      </c>
      <c r="E636" s="141">
        <v>4302616</v>
      </c>
      <c r="F636" s="142">
        <f t="shared" si="118"/>
        <v>45211.693251791607</v>
      </c>
      <c r="G636" s="143">
        <f t="shared" si="119"/>
        <v>6258</v>
      </c>
      <c r="H636" s="143">
        <f t="shared" si="120"/>
        <v>184156</v>
      </c>
      <c r="I636" s="144">
        <f t="shared" si="121"/>
        <v>-1111.0223643509235</v>
      </c>
      <c r="J636" s="81">
        <v>88908</v>
      </c>
      <c r="K636" s="81">
        <v>4118460</v>
      </c>
      <c r="L636" s="145">
        <f t="shared" si="109"/>
        <v>46322.71561614253</v>
      </c>
      <c r="M636" s="24">
        <v>626</v>
      </c>
    </row>
    <row r="637" spans="1:13" x14ac:dyDescent="0.25">
      <c r="A637" s="11" t="s">
        <v>147</v>
      </c>
      <c r="B637" s="170">
        <v>11</v>
      </c>
      <c r="C637" s="12" t="s">
        <v>7</v>
      </c>
      <c r="D637" s="91">
        <v>330</v>
      </c>
      <c r="E637" s="13">
        <v>11210</v>
      </c>
      <c r="F637" s="128">
        <f t="shared" si="118"/>
        <v>33969.696969696968</v>
      </c>
      <c r="G637" s="130">
        <f t="shared" si="119"/>
        <v>9</v>
      </c>
      <c r="H637" s="130">
        <f t="shared" si="120"/>
        <v>-1470</v>
      </c>
      <c r="I637" s="131">
        <f t="shared" si="121"/>
        <v>-5531.8606627017871</v>
      </c>
      <c r="J637" s="4">
        <v>321</v>
      </c>
      <c r="K637" s="4">
        <v>12680</v>
      </c>
      <c r="L637" s="28">
        <f t="shared" si="109"/>
        <v>39501.557632398755</v>
      </c>
      <c r="M637" s="3">
        <v>627</v>
      </c>
    </row>
    <row r="638" spans="1:13" x14ac:dyDescent="0.25">
      <c r="A638" s="11" t="s">
        <v>147</v>
      </c>
      <c r="B638" s="170">
        <v>21</v>
      </c>
      <c r="C638" s="12" t="s">
        <v>8</v>
      </c>
      <c r="D638" s="91">
        <v>117</v>
      </c>
      <c r="E638" s="13">
        <v>6760</v>
      </c>
      <c r="F638" s="128">
        <f t="shared" si="118"/>
        <v>57777.777777777781</v>
      </c>
      <c r="G638" s="130">
        <f t="shared" si="119"/>
        <v>-15</v>
      </c>
      <c r="H638" s="130">
        <f t="shared" si="120"/>
        <v>129</v>
      </c>
      <c r="I638" s="131">
        <f t="shared" si="121"/>
        <v>7542.9292929292933</v>
      </c>
      <c r="J638" s="4">
        <v>132</v>
      </c>
      <c r="K638" s="4">
        <v>6631</v>
      </c>
      <c r="L638" s="28">
        <f t="shared" si="109"/>
        <v>50234.848484848488</v>
      </c>
      <c r="M638" s="3">
        <v>628</v>
      </c>
    </row>
    <row r="639" spans="1:13" x14ac:dyDescent="0.25">
      <c r="A639" s="11" t="s">
        <v>147</v>
      </c>
      <c r="B639" s="288">
        <v>22</v>
      </c>
      <c r="C639" s="127" t="s">
        <v>9</v>
      </c>
      <c r="D639" s="91">
        <v>36</v>
      </c>
      <c r="E639" s="13">
        <v>3391</v>
      </c>
      <c r="F639" s="128">
        <f t="shared" si="118"/>
        <v>94194.444444444438</v>
      </c>
      <c r="G639" s="130">
        <f t="shared" si="119"/>
        <v>-2</v>
      </c>
      <c r="H639" s="130">
        <f t="shared" si="120"/>
        <v>1409</v>
      </c>
      <c r="I639" s="147">
        <f t="shared" si="121"/>
        <v>42036.549707602338</v>
      </c>
      <c r="J639" s="4">
        <v>38</v>
      </c>
      <c r="K639" s="4">
        <v>1982</v>
      </c>
      <c r="L639" s="28">
        <f t="shared" si="109"/>
        <v>52157.8947368421</v>
      </c>
      <c r="M639" s="3">
        <v>629</v>
      </c>
    </row>
    <row r="640" spans="1:13" x14ac:dyDescent="0.25">
      <c r="A640" s="11" t="s">
        <v>147</v>
      </c>
      <c r="B640" s="170">
        <v>23</v>
      </c>
      <c r="C640" s="12" t="s">
        <v>11</v>
      </c>
      <c r="D640" s="91">
        <v>8255</v>
      </c>
      <c r="E640" s="13">
        <v>423364</v>
      </c>
      <c r="F640" s="128">
        <f t="shared" si="118"/>
        <v>51285.766202301638</v>
      </c>
      <c r="G640" s="130">
        <f t="shared" si="119"/>
        <v>-17</v>
      </c>
      <c r="H640" s="130">
        <f t="shared" si="120"/>
        <v>-62998</v>
      </c>
      <c r="I640" s="131">
        <f t="shared" si="121"/>
        <v>-7510.4136816442042</v>
      </c>
      <c r="J640" s="4">
        <v>8272</v>
      </c>
      <c r="K640" s="4">
        <v>486362</v>
      </c>
      <c r="L640" s="28">
        <f t="shared" si="109"/>
        <v>58796.179883945842</v>
      </c>
      <c r="M640" s="3">
        <v>630</v>
      </c>
    </row>
    <row r="641" spans="1:13" x14ac:dyDescent="0.25">
      <c r="A641" s="11" t="s">
        <v>147</v>
      </c>
      <c r="B641" s="170" t="s">
        <v>12</v>
      </c>
      <c r="C641" s="12" t="s">
        <v>13</v>
      </c>
      <c r="D641" s="91">
        <v>1151</v>
      </c>
      <c r="E641" s="13">
        <v>54413</v>
      </c>
      <c r="F641" s="128">
        <f t="shared" si="118"/>
        <v>47274.543874891402</v>
      </c>
      <c r="G641" s="130">
        <f t="shared" si="119"/>
        <v>205</v>
      </c>
      <c r="H641" s="130">
        <f t="shared" si="120"/>
        <v>2664</v>
      </c>
      <c r="I641" s="131">
        <f t="shared" si="121"/>
        <v>-7428.4159559754044</v>
      </c>
      <c r="J641" s="4">
        <v>946</v>
      </c>
      <c r="K641" s="4">
        <v>51749</v>
      </c>
      <c r="L641" s="28">
        <f t="shared" si="109"/>
        <v>54702.959830866806</v>
      </c>
      <c r="M641" s="3">
        <v>631</v>
      </c>
    </row>
    <row r="642" spans="1:13" x14ac:dyDescent="0.25">
      <c r="A642" s="11" t="s">
        <v>147</v>
      </c>
      <c r="B642" s="170">
        <v>42</v>
      </c>
      <c r="C642" s="12" t="s">
        <v>14</v>
      </c>
      <c r="D642" s="91">
        <v>1383</v>
      </c>
      <c r="E642" s="13">
        <v>113083</v>
      </c>
      <c r="F642" s="128">
        <f t="shared" si="118"/>
        <v>81766.44974692697</v>
      </c>
      <c r="G642" s="130">
        <f t="shared" si="119"/>
        <v>36</v>
      </c>
      <c r="H642" s="130">
        <f t="shared" si="120"/>
        <v>-14139</v>
      </c>
      <c r="I642" s="131">
        <f t="shared" si="121"/>
        <v>-12681.954113503612</v>
      </c>
      <c r="J642" s="4">
        <v>1347</v>
      </c>
      <c r="K642" s="4">
        <v>127222</v>
      </c>
      <c r="L642" s="28">
        <f t="shared" si="109"/>
        <v>94448.403860430582</v>
      </c>
      <c r="M642" s="3">
        <v>632</v>
      </c>
    </row>
    <row r="643" spans="1:13" x14ac:dyDescent="0.25">
      <c r="A643" s="11" t="s">
        <v>147</v>
      </c>
      <c r="B643" s="170" t="s">
        <v>15</v>
      </c>
      <c r="C643" s="12" t="s">
        <v>16</v>
      </c>
      <c r="D643" s="91">
        <v>8098</v>
      </c>
      <c r="E643" s="13">
        <v>373825</v>
      </c>
      <c r="F643" s="128">
        <f t="shared" si="118"/>
        <v>46162.632748826873</v>
      </c>
      <c r="G643" s="130">
        <f t="shared" si="119"/>
        <v>75</v>
      </c>
      <c r="H643" s="130">
        <f t="shared" si="120"/>
        <v>-39464</v>
      </c>
      <c r="I643" s="131">
        <f t="shared" si="121"/>
        <v>-5350.3923041458256</v>
      </c>
      <c r="J643" s="4">
        <v>8023</v>
      </c>
      <c r="K643" s="4">
        <v>413289</v>
      </c>
      <c r="L643" s="28">
        <f t="shared" si="109"/>
        <v>51513.025052972698</v>
      </c>
      <c r="M643" s="3">
        <v>633</v>
      </c>
    </row>
    <row r="644" spans="1:13" x14ac:dyDescent="0.25">
      <c r="A644" s="11" t="s">
        <v>147</v>
      </c>
      <c r="B644" s="288" t="s">
        <v>17</v>
      </c>
      <c r="C644" s="127" t="s">
        <v>18</v>
      </c>
      <c r="D644" s="91">
        <v>6941</v>
      </c>
      <c r="E644" s="13">
        <v>622588</v>
      </c>
      <c r="F644" s="128">
        <f t="shared" si="118"/>
        <v>89697.161792248953</v>
      </c>
      <c r="G644" s="130">
        <f t="shared" si="119"/>
        <v>1953</v>
      </c>
      <c r="H644" s="129">
        <f t="shared" si="120"/>
        <v>254586</v>
      </c>
      <c r="I644" s="131">
        <f t="shared" si="121"/>
        <v>15919.695874045268</v>
      </c>
      <c r="J644" s="4">
        <v>4988</v>
      </c>
      <c r="K644" s="4">
        <v>368002</v>
      </c>
      <c r="L644" s="28">
        <f t="shared" si="109"/>
        <v>73777.465918203685</v>
      </c>
      <c r="M644" s="3">
        <v>634</v>
      </c>
    </row>
    <row r="645" spans="1:13" x14ac:dyDescent="0.25">
      <c r="A645" s="11" t="s">
        <v>147</v>
      </c>
      <c r="B645" s="170">
        <v>51</v>
      </c>
      <c r="C645" s="12" t="s">
        <v>19</v>
      </c>
      <c r="D645" s="91">
        <v>1206</v>
      </c>
      <c r="E645" s="13">
        <v>37681</v>
      </c>
      <c r="F645" s="128">
        <f t="shared" si="118"/>
        <v>31244.610281923717</v>
      </c>
      <c r="G645" s="130">
        <f t="shared" si="119"/>
        <v>-24</v>
      </c>
      <c r="H645" s="130">
        <f t="shared" si="120"/>
        <v>-726</v>
      </c>
      <c r="I645" s="131">
        <f t="shared" si="121"/>
        <v>19.407029891193815</v>
      </c>
      <c r="J645" s="4">
        <v>1230</v>
      </c>
      <c r="K645" s="4">
        <v>38407</v>
      </c>
      <c r="L645" s="28">
        <f t="shared" si="109"/>
        <v>31225.203252032523</v>
      </c>
      <c r="M645" s="3">
        <v>635</v>
      </c>
    </row>
    <row r="646" spans="1:13" x14ac:dyDescent="0.25">
      <c r="A646" s="11" t="s">
        <v>147</v>
      </c>
      <c r="B646" s="170">
        <v>52</v>
      </c>
      <c r="C646" s="12" t="s">
        <v>20</v>
      </c>
      <c r="D646" s="91">
        <v>2569</v>
      </c>
      <c r="E646" s="13">
        <v>147237</v>
      </c>
      <c r="F646" s="128">
        <f t="shared" si="118"/>
        <v>57312.962242117559</v>
      </c>
      <c r="G646" s="130">
        <f t="shared" si="119"/>
        <v>-461</v>
      </c>
      <c r="H646" s="130">
        <f t="shared" si="120"/>
        <v>-140082</v>
      </c>
      <c r="I646" s="131">
        <f t="shared" si="121"/>
        <v>-37511.790233129956</v>
      </c>
      <c r="J646" s="4">
        <v>3030</v>
      </c>
      <c r="K646" s="4">
        <v>287319</v>
      </c>
      <c r="L646" s="28">
        <f t="shared" si="109"/>
        <v>94824.752475247515</v>
      </c>
      <c r="M646" s="3">
        <v>636</v>
      </c>
    </row>
    <row r="647" spans="1:13" x14ac:dyDescent="0.25">
      <c r="A647" s="11" t="s">
        <v>147</v>
      </c>
      <c r="B647" s="288">
        <v>53</v>
      </c>
      <c r="C647" s="127" t="s">
        <v>21</v>
      </c>
      <c r="D647" s="91">
        <v>8736</v>
      </c>
      <c r="E647" s="112">
        <v>864528</v>
      </c>
      <c r="F647" s="146">
        <f t="shared" si="118"/>
        <v>98961.538461538468</v>
      </c>
      <c r="G647" s="130">
        <f t="shared" si="119"/>
        <v>-829</v>
      </c>
      <c r="H647" s="130">
        <f t="shared" si="120"/>
        <v>167129</v>
      </c>
      <c r="I647" s="131">
        <f t="shared" si="121"/>
        <v>26049.985926253576</v>
      </c>
      <c r="J647" s="4">
        <v>9565</v>
      </c>
      <c r="K647" s="4">
        <v>697399</v>
      </c>
      <c r="L647" s="28">
        <f t="shared" si="109"/>
        <v>72911.552535284893</v>
      </c>
      <c r="M647" s="3">
        <v>637</v>
      </c>
    </row>
    <row r="648" spans="1:13" x14ac:dyDescent="0.25">
      <c r="A648" s="11" t="s">
        <v>147</v>
      </c>
      <c r="B648" s="170">
        <v>54</v>
      </c>
      <c r="C648" s="12" t="s">
        <v>22</v>
      </c>
      <c r="D648" s="91">
        <v>13689</v>
      </c>
      <c r="E648" s="13">
        <v>568478</v>
      </c>
      <c r="F648" s="128">
        <f t="shared" si="118"/>
        <v>41528.088246036968</v>
      </c>
      <c r="G648" s="130">
        <f t="shared" si="119"/>
        <v>368</v>
      </c>
      <c r="H648" s="130">
        <f t="shared" si="120"/>
        <v>-8833</v>
      </c>
      <c r="I648" s="131">
        <f t="shared" si="121"/>
        <v>-1810.3247860176853</v>
      </c>
      <c r="J648" s="4">
        <v>13321</v>
      </c>
      <c r="K648" s="4">
        <v>577311</v>
      </c>
      <c r="L648" s="28">
        <f t="shared" si="109"/>
        <v>43338.413032054654</v>
      </c>
      <c r="M648" s="3">
        <v>638</v>
      </c>
    </row>
    <row r="649" spans="1:13" ht="25.5" x14ac:dyDescent="0.25">
      <c r="A649" s="11" t="s">
        <v>147</v>
      </c>
      <c r="B649" s="170">
        <v>56</v>
      </c>
      <c r="C649" s="12" t="s">
        <v>24</v>
      </c>
      <c r="D649" s="91">
        <v>8759</v>
      </c>
      <c r="E649" s="13">
        <v>206460</v>
      </c>
      <c r="F649" s="128">
        <f t="shared" si="118"/>
        <v>23571.183925105604</v>
      </c>
      <c r="G649" s="130">
        <f t="shared" si="119"/>
        <v>1280</v>
      </c>
      <c r="H649" s="130">
        <f t="shared" si="120"/>
        <v>3922</v>
      </c>
      <c r="I649" s="131">
        <f t="shared" si="121"/>
        <v>-3509.7092424301627</v>
      </c>
      <c r="J649" s="4">
        <v>7479</v>
      </c>
      <c r="K649" s="4">
        <v>202538</v>
      </c>
      <c r="L649" s="28">
        <f t="shared" si="109"/>
        <v>27080.893167535767</v>
      </c>
      <c r="M649" s="3">
        <v>639</v>
      </c>
    </row>
    <row r="650" spans="1:13" x14ac:dyDescent="0.25">
      <c r="A650" s="11" t="s">
        <v>147</v>
      </c>
      <c r="B650" s="170">
        <v>61</v>
      </c>
      <c r="C650" s="12" t="s">
        <v>25</v>
      </c>
      <c r="D650" s="91">
        <v>2418</v>
      </c>
      <c r="E650" s="13">
        <v>34670</v>
      </c>
      <c r="F650" s="128">
        <f t="shared" si="118"/>
        <v>14338.296112489661</v>
      </c>
      <c r="G650" s="130">
        <f t="shared" si="119"/>
        <v>456</v>
      </c>
      <c r="H650" s="130">
        <f t="shared" si="120"/>
        <v>6161</v>
      </c>
      <c r="I650" s="131">
        <f t="shared" si="121"/>
        <v>-192.28492726569129</v>
      </c>
      <c r="J650" s="4">
        <v>1962</v>
      </c>
      <c r="K650" s="4">
        <v>28509</v>
      </c>
      <c r="L650" s="28">
        <f t="shared" si="109"/>
        <v>14530.581039755352</v>
      </c>
      <c r="M650" s="3">
        <v>640</v>
      </c>
    </row>
    <row r="651" spans="1:13" x14ac:dyDescent="0.25">
      <c r="A651" s="11" t="s">
        <v>147</v>
      </c>
      <c r="B651" s="170">
        <v>62</v>
      </c>
      <c r="C651" s="12" t="s">
        <v>26</v>
      </c>
      <c r="D651" s="91">
        <v>9111</v>
      </c>
      <c r="E651" s="13">
        <v>251129</v>
      </c>
      <c r="F651" s="128">
        <f t="shared" si="118"/>
        <v>27563.275161892219</v>
      </c>
      <c r="G651" s="130">
        <f t="shared" si="119"/>
        <v>-400</v>
      </c>
      <c r="H651" s="130">
        <f t="shared" si="120"/>
        <v>-3857</v>
      </c>
      <c r="I651" s="131">
        <f t="shared" si="121"/>
        <v>753.68626482566469</v>
      </c>
      <c r="J651" s="4">
        <v>9511</v>
      </c>
      <c r="K651" s="4">
        <v>254986</v>
      </c>
      <c r="L651" s="28">
        <f t="shared" ref="L651:L718" si="122">K651/J651*1000</f>
        <v>26809.588897066555</v>
      </c>
      <c r="M651" s="3">
        <v>641</v>
      </c>
    </row>
    <row r="652" spans="1:13" x14ac:dyDescent="0.25">
      <c r="A652" s="11" t="s">
        <v>147</v>
      </c>
      <c r="B652" s="170">
        <v>71</v>
      </c>
      <c r="C652" s="12" t="s">
        <v>27</v>
      </c>
      <c r="D652" s="91">
        <v>4662</v>
      </c>
      <c r="E652" s="13">
        <v>103971</v>
      </c>
      <c r="F652" s="128">
        <f t="shared" si="118"/>
        <v>22301.801801801801</v>
      </c>
      <c r="G652" s="130">
        <f t="shared" si="119"/>
        <v>621</v>
      </c>
      <c r="H652" s="130">
        <f t="shared" si="120"/>
        <v>12482</v>
      </c>
      <c r="I652" s="131">
        <f t="shared" si="121"/>
        <v>-338.38627045754038</v>
      </c>
      <c r="J652" s="4">
        <v>4041</v>
      </c>
      <c r="K652" s="4">
        <v>91489</v>
      </c>
      <c r="L652" s="28">
        <f t="shared" si="122"/>
        <v>22640.188072259341</v>
      </c>
      <c r="M652" s="3">
        <v>642</v>
      </c>
    </row>
    <row r="653" spans="1:13" x14ac:dyDescent="0.25">
      <c r="A653" s="11" t="s">
        <v>147</v>
      </c>
      <c r="B653" s="170">
        <v>72</v>
      </c>
      <c r="C653" s="12" t="s">
        <v>28</v>
      </c>
      <c r="D653" s="91">
        <v>1249</v>
      </c>
      <c r="E653" s="13">
        <v>59759</v>
      </c>
      <c r="F653" s="128">
        <f t="shared" si="118"/>
        <v>47845.476381104883</v>
      </c>
      <c r="G653" s="130">
        <f t="shared" si="119"/>
        <v>60</v>
      </c>
      <c r="H653" s="130">
        <f t="shared" si="120"/>
        <v>1060</v>
      </c>
      <c r="I653" s="131">
        <f t="shared" si="121"/>
        <v>-1522.9004061112646</v>
      </c>
      <c r="J653" s="4">
        <v>1189</v>
      </c>
      <c r="K653" s="4">
        <v>58699</v>
      </c>
      <c r="L653" s="28">
        <f t="shared" si="122"/>
        <v>49368.376787216148</v>
      </c>
      <c r="M653" s="3">
        <v>643</v>
      </c>
    </row>
    <row r="654" spans="1:13" x14ac:dyDescent="0.25">
      <c r="A654" s="148" t="s">
        <v>147</v>
      </c>
      <c r="B654" s="297">
        <v>81</v>
      </c>
      <c r="C654" s="149" t="s">
        <v>29</v>
      </c>
      <c r="D654" s="150">
        <v>16456</v>
      </c>
      <c r="E654" s="74">
        <v>420069</v>
      </c>
      <c r="F654" s="151">
        <f t="shared" si="118"/>
        <v>25526.798736023335</v>
      </c>
      <c r="G654" s="154">
        <f t="shared" si="119"/>
        <v>2943</v>
      </c>
      <c r="H654" s="152">
        <f t="shared" si="120"/>
        <v>6183</v>
      </c>
      <c r="I654" s="153">
        <f t="shared" si="121"/>
        <v>-5101.9291556365461</v>
      </c>
      <c r="J654" s="4">
        <v>13513</v>
      </c>
      <c r="K654" s="4">
        <v>413886</v>
      </c>
      <c r="L654" s="28">
        <f t="shared" si="122"/>
        <v>30628.727891659881</v>
      </c>
      <c r="M654" s="3">
        <v>644</v>
      </c>
    </row>
    <row r="655" spans="1:13" x14ac:dyDescent="0.25">
      <c r="A655" s="11" t="s">
        <v>148</v>
      </c>
      <c r="B655" s="170">
        <v>0</v>
      </c>
      <c r="C655" s="12" t="s">
        <v>6</v>
      </c>
      <c r="D655" s="91">
        <v>3307</v>
      </c>
      <c r="E655" s="13">
        <v>160128</v>
      </c>
      <c r="F655" s="128">
        <f t="shared" si="118"/>
        <v>48420.925309948594</v>
      </c>
      <c r="G655" s="130">
        <f t="shared" si="119"/>
        <v>163</v>
      </c>
      <c r="H655" s="130">
        <f t="shared" si="120"/>
        <v>-9755</v>
      </c>
      <c r="I655" s="131">
        <f t="shared" si="121"/>
        <v>-5613.1077689318117</v>
      </c>
      <c r="J655" s="4">
        <v>3144</v>
      </c>
      <c r="K655" s="4">
        <v>169883</v>
      </c>
      <c r="L655" s="28">
        <f t="shared" si="122"/>
        <v>54034.033078880406</v>
      </c>
      <c r="M655" s="3">
        <v>645</v>
      </c>
    </row>
    <row r="656" spans="1:13" x14ac:dyDescent="0.25">
      <c r="A656" s="11" t="s">
        <v>148</v>
      </c>
      <c r="B656" s="170">
        <v>11</v>
      </c>
      <c r="C656" s="12" t="s">
        <v>7</v>
      </c>
      <c r="D656" s="91">
        <v>50</v>
      </c>
      <c r="E656" s="13">
        <v>3201</v>
      </c>
      <c r="F656" s="128">
        <f t="shared" si="118"/>
        <v>64019.999999999993</v>
      </c>
      <c r="G656" s="130">
        <f t="shared" si="119"/>
        <v>-11</v>
      </c>
      <c r="H656" s="130">
        <f t="shared" si="120"/>
        <v>-1663</v>
      </c>
      <c r="I656" s="131">
        <f t="shared" si="121"/>
        <v>-15717.704918032796</v>
      </c>
      <c r="J656" s="4">
        <v>61</v>
      </c>
      <c r="K656" s="4">
        <v>4864</v>
      </c>
      <c r="L656" s="28">
        <f t="shared" si="122"/>
        <v>79737.704918032789</v>
      </c>
      <c r="M656" s="3">
        <v>646</v>
      </c>
    </row>
    <row r="657" spans="1:13" x14ac:dyDescent="0.25">
      <c r="A657" s="11" t="s">
        <v>148</v>
      </c>
      <c r="B657" s="170">
        <v>21</v>
      </c>
      <c r="C657" s="12" t="s">
        <v>8</v>
      </c>
      <c r="D657" s="91" t="s">
        <v>10</v>
      </c>
      <c r="E657" s="13" t="s">
        <v>10</v>
      </c>
      <c r="F657" s="133" t="s">
        <v>48</v>
      </c>
      <c r="G657" s="132" t="s">
        <v>48</v>
      </c>
      <c r="H657" s="132" t="s">
        <v>48</v>
      </c>
      <c r="I657" s="133" t="s">
        <v>48</v>
      </c>
      <c r="J657" s="4" t="s">
        <v>10</v>
      </c>
      <c r="K657" s="4" t="s">
        <v>10</v>
      </c>
      <c r="L657" s="28" t="e">
        <f t="shared" si="122"/>
        <v>#VALUE!</v>
      </c>
      <c r="M657" s="3">
        <v>647</v>
      </c>
    </row>
    <row r="658" spans="1:13" x14ac:dyDescent="0.25">
      <c r="A658" s="11" t="s">
        <v>148</v>
      </c>
      <c r="B658" s="170">
        <v>22</v>
      </c>
      <c r="C658" s="12" t="s">
        <v>9</v>
      </c>
      <c r="D658" s="91">
        <v>8</v>
      </c>
      <c r="E658" s="13">
        <v>155</v>
      </c>
      <c r="F658" s="128">
        <f t="shared" ref="F658:F725" si="123">E658/D658*1000</f>
        <v>19375</v>
      </c>
      <c r="G658" s="130">
        <f t="shared" ref="G658:G725" si="124">D658-J658</f>
        <v>1</v>
      </c>
      <c r="H658" s="130">
        <f t="shared" ref="H658:H725" si="125">E658-K658</f>
        <v>39</v>
      </c>
      <c r="I658" s="131">
        <f t="shared" ref="I658:I725" si="126">F658-L658</f>
        <v>2803.5714285714275</v>
      </c>
      <c r="J658" s="4">
        <v>7</v>
      </c>
      <c r="K658" s="4">
        <v>116</v>
      </c>
      <c r="L658" s="28">
        <f t="shared" si="122"/>
        <v>16571.428571428572</v>
      </c>
      <c r="M658" s="3">
        <v>648</v>
      </c>
    </row>
    <row r="659" spans="1:13" x14ac:dyDescent="0.25">
      <c r="A659" s="11" t="s">
        <v>148</v>
      </c>
      <c r="B659" s="170">
        <v>23</v>
      </c>
      <c r="C659" s="12" t="s">
        <v>11</v>
      </c>
      <c r="D659" s="91">
        <v>328</v>
      </c>
      <c r="E659" s="13">
        <v>22524</v>
      </c>
      <c r="F659" s="128">
        <f t="shared" si="123"/>
        <v>68670.731707317071</v>
      </c>
      <c r="G659" s="130">
        <f t="shared" si="124"/>
        <v>-17</v>
      </c>
      <c r="H659" s="130">
        <f t="shared" si="125"/>
        <v>-10187</v>
      </c>
      <c r="I659" s="131">
        <f t="shared" si="126"/>
        <v>-26143.761046306114</v>
      </c>
      <c r="J659" s="4">
        <v>345</v>
      </c>
      <c r="K659" s="4">
        <v>32711</v>
      </c>
      <c r="L659" s="28">
        <f t="shared" si="122"/>
        <v>94814.492753623184</v>
      </c>
      <c r="M659" s="3">
        <v>649</v>
      </c>
    </row>
    <row r="660" spans="1:13" x14ac:dyDescent="0.25">
      <c r="A660" s="11" t="s">
        <v>148</v>
      </c>
      <c r="B660" s="170" t="s">
        <v>12</v>
      </c>
      <c r="C660" s="12" t="s">
        <v>13</v>
      </c>
      <c r="D660" s="91">
        <v>69</v>
      </c>
      <c r="E660" s="13">
        <v>4882</v>
      </c>
      <c r="F660" s="128">
        <f t="shared" si="123"/>
        <v>70753.623188405792</v>
      </c>
      <c r="G660" s="130">
        <f t="shared" si="124"/>
        <v>0</v>
      </c>
      <c r="H660" s="130">
        <f t="shared" si="125"/>
        <v>-2696</v>
      </c>
      <c r="I660" s="131">
        <f t="shared" si="126"/>
        <v>-39072.463768115937</v>
      </c>
      <c r="J660" s="4">
        <v>69</v>
      </c>
      <c r="K660" s="4">
        <v>7578</v>
      </c>
      <c r="L660" s="28">
        <f t="shared" si="122"/>
        <v>109826.08695652173</v>
      </c>
      <c r="M660" s="3">
        <v>650</v>
      </c>
    </row>
    <row r="661" spans="1:13" x14ac:dyDescent="0.25">
      <c r="A661" s="11" t="s">
        <v>148</v>
      </c>
      <c r="B661" s="170">
        <v>42</v>
      </c>
      <c r="C661" s="12" t="s">
        <v>14</v>
      </c>
      <c r="D661" s="91">
        <v>58</v>
      </c>
      <c r="E661" s="13">
        <v>6382</v>
      </c>
      <c r="F661" s="128">
        <f t="shared" si="123"/>
        <v>110034.48275862068</v>
      </c>
      <c r="G661" s="130">
        <f t="shared" si="124"/>
        <v>5</v>
      </c>
      <c r="H661" s="130">
        <f t="shared" si="125"/>
        <v>-1976</v>
      </c>
      <c r="I661" s="131">
        <f t="shared" si="126"/>
        <v>-47663.630448926488</v>
      </c>
      <c r="J661" s="4">
        <v>53</v>
      </c>
      <c r="K661" s="4">
        <v>8358</v>
      </c>
      <c r="L661" s="28">
        <f t="shared" si="122"/>
        <v>157698.11320754717</v>
      </c>
      <c r="M661" s="3">
        <v>651</v>
      </c>
    </row>
    <row r="662" spans="1:13" x14ac:dyDescent="0.25">
      <c r="A662" s="11" t="s">
        <v>148</v>
      </c>
      <c r="B662" s="170" t="s">
        <v>15</v>
      </c>
      <c r="C662" s="12" t="s">
        <v>16</v>
      </c>
      <c r="D662" s="91">
        <v>328</v>
      </c>
      <c r="E662" s="13">
        <v>15211</v>
      </c>
      <c r="F662" s="128">
        <f t="shared" si="123"/>
        <v>46375</v>
      </c>
      <c r="G662" s="130">
        <f t="shared" si="124"/>
        <v>12</v>
      </c>
      <c r="H662" s="130">
        <f t="shared" si="125"/>
        <v>-1996</v>
      </c>
      <c r="I662" s="131">
        <f t="shared" si="126"/>
        <v>-8077.5316455696229</v>
      </c>
      <c r="J662" s="4">
        <v>316</v>
      </c>
      <c r="K662" s="4">
        <v>17207</v>
      </c>
      <c r="L662" s="28">
        <f t="shared" si="122"/>
        <v>54452.531645569623</v>
      </c>
      <c r="M662" s="3">
        <v>652</v>
      </c>
    </row>
    <row r="663" spans="1:13" x14ac:dyDescent="0.25">
      <c r="A663" s="11" t="s">
        <v>148</v>
      </c>
      <c r="B663" s="170" t="s">
        <v>17</v>
      </c>
      <c r="C663" s="12" t="s">
        <v>18</v>
      </c>
      <c r="D663" s="91">
        <v>108</v>
      </c>
      <c r="E663" s="13">
        <v>9915</v>
      </c>
      <c r="F663" s="128">
        <f t="shared" si="123"/>
        <v>91805.555555555562</v>
      </c>
      <c r="G663" s="130">
        <f t="shared" si="124"/>
        <v>-8</v>
      </c>
      <c r="H663" s="130">
        <f t="shared" si="125"/>
        <v>-1148</v>
      </c>
      <c r="I663" s="131">
        <f t="shared" si="126"/>
        <v>-3565.1340996168437</v>
      </c>
      <c r="J663" s="4">
        <v>116</v>
      </c>
      <c r="K663" s="4">
        <v>11063</v>
      </c>
      <c r="L663" s="28">
        <f t="shared" si="122"/>
        <v>95370.689655172406</v>
      </c>
      <c r="M663" s="3">
        <v>653</v>
      </c>
    </row>
    <row r="664" spans="1:13" x14ac:dyDescent="0.25">
      <c r="A664" s="11" t="s">
        <v>148</v>
      </c>
      <c r="B664" s="170">
        <v>51</v>
      </c>
      <c r="C664" s="12" t="s">
        <v>19</v>
      </c>
      <c r="D664" s="91">
        <v>30</v>
      </c>
      <c r="E664" s="13">
        <v>652</v>
      </c>
      <c r="F664" s="128">
        <f t="shared" si="123"/>
        <v>21733.333333333336</v>
      </c>
      <c r="G664" s="130">
        <f t="shared" si="124"/>
        <v>7</v>
      </c>
      <c r="H664" s="130">
        <f t="shared" si="125"/>
        <v>-68</v>
      </c>
      <c r="I664" s="131">
        <f t="shared" si="126"/>
        <v>-9571.0144927536203</v>
      </c>
      <c r="J664" s="4">
        <v>23</v>
      </c>
      <c r="K664" s="4">
        <v>720</v>
      </c>
      <c r="L664" s="28">
        <f t="shared" si="122"/>
        <v>31304.347826086956</v>
      </c>
      <c r="M664" s="3">
        <v>654</v>
      </c>
    </row>
    <row r="665" spans="1:13" x14ac:dyDescent="0.25">
      <c r="A665" s="11" t="s">
        <v>148</v>
      </c>
      <c r="B665" s="170">
        <v>52</v>
      </c>
      <c r="C665" s="12" t="s">
        <v>20</v>
      </c>
      <c r="D665" s="91">
        <v>97</v>
      </c>
      <c r="E665" s="13">
        <v>4797</v>
      </c>
      <c r="F665" s="128">
        <f t="shared" si="123"/>
        <v>49453.608247422679</v>
      </c>
      <c r="G665" s="130">
        <f t="shared" si="124"/>
        <v>-3</v>
      </c>
      <c r="H665" s="130">
        <f t="shared" si="125"/>
        <v>-1525</v>
      </c>
      <c r="I665" s="131">
        <f t="shared" si="126"/>
        <v>-13766.391752577321</v>
      </c>
      <c r="J665" s="4">
        <v>100</v>
      </c>
      <c r="K665" s="4">
        <v>6322</v>
      </c>
      <c r="L665" s="28">
        <f t="shared" si="122"/>
        <v>63220</v>
      </c>
      <c r="M665" s="3">
        <v>655</v>
      </c>
    </row>
    <row r="666" spans="1:13" x14ac:dyDescent="0.25">
      <c r="A666" s="11" t="s">
        <v>148</v>
      </c>
      <c r="B666" s="170">
        <v>53</v>
      </c>
      <c r="C666" s="12" t="s">
        <v>21</v>
      </c>
      <c r="D666" s="91">
        <v>389</v>
      </c>
      <c r="E666" s="13">
        <v>36882</v>
      </c>
      <c r="F666" s="128">
        <f t="shared" si="123"/>
        <v>94812.339331619543</v>
      </c>
      <c r="G666" s="130">
        <f t="shared" si="124"/>
        <v>-7</v>
      </c>
      <c r="H666" s="130">
        <f t="shared" si="125"/>
        <v>12952</v>
      </c>
      <c r="I666" s="131">
        <f t="shared" si="126"/>
        <v>34383.046402326618</v>
      </c>
      <c r="J666" s="4">
        <v>396</v>
      </c>
      <c r="K666" s="4">
        <v>23930</v>
      </c>
      <c r="L666" s="28">
        <f t="shared" si="122"/>
        <v>60429.292929292926</v>
      </c>
      <c r="M666" s="3">
        <v>656</v>
      </c>
    </row>
    <row r="667" spans="1:13" x14ac:dyDescent="0.25">
      <c r="A667" s="11" t="s">
        <v>148</v>
      </c>
      <c r="B667" s="170">
        <v>54</v>
      </c>
      <c r="C667" s="12" t="s">
        <v>22</v>
      </c>
      <c r="D667" s="91">
        <v>424</v>
      </c>
      <c r="E667" s="13">
        <v>16083</v>
      </c>
      <c r="F667" s="128">
        <f t="shared" si="123"/>
        <v>37931.603773584902</v>
      </c>
      <c r="G667" s="130">
        <f t="shared" si="124"/>
        <v>-3</v>
      </c>
      <c r="H667" s="130">
        <f t="shared" si="125"/>
        <v>-2096</v>
      </c>
      <c r="I667" s="131">
        <f t="shared" si="126"/>
        <v>-4642.166718218381</v>
      </c>
      <c r="J667" s="4">
        <v>427</v>
      </c>
      <c r="K667" s="4">
        <v>18179</v>
      </c>
      <c r="L667" s="28">
        <f t="shared" si="122"/>
        <v>42573.770491803283</v>
      </c>
      <c r="M667" s="3">
        <v>657</v>
      </c>
    </row>
    <row r="668" spans="1:13" ht="25.5" x14ac:dyDescent="0.25">
      <c r="A668" s="11" t="s">
        <v>148</v>
      </c>
      <c r="B668" s="170">
        <v>56</v>
      </c>
      <c r="C668" s="12" t="s">
        <v>24</v>
      </c>
      <c r="D668" s="91">
        <v>285</v>
      </c>
      <c r="E668" s="13">
        <v>6210</v>
      </c>
      <c r="F668" s="128">
        <f t="shared" si="123"/>
        <v>21789.473684210527</v>
      </c>
      <c r="G668" s="130">
        <f t="shared" si="124"/>
        <v>51</v>
      </c>
      <c r="H668" s="130">
        <f t="shared" si="125"/>
        <v>-268</v>
      </c>
      <c r="I668" s="131">
        <f t="shared" si="126"/>
        <v>-5894.2869995501569</v>
      </c>
      <c r="J668" s="4">
        <v>234</v>
      </c>
      <c r="K668" s="4">
        <v>6478</v>
      </c>
      <c r="L668" s="28">
        <f t="shared" si="122"/>
        <v>27683.760683760684</v>
      </c>
      <c r="M668" s="3">
        <v>658</v>
      </c>
    </row>
    <row r="669" spans="1:13" x14ac:dyDescent="0.25">
      <c r="A669" s="11" t="s">
        <v>148</v>
      </c>
      <c r="B669" s="170">
        <v>61</v>
      </c>
      <c r="C669" s="12" t="s">
        <v>25</v>
      </c>
      <c r="D669" s="91">
        <v>78</v>
      </c>
      <c r="E669" s="13">
        <v>855</v>
      </c>
      <c r="F669" s="128">
        <f t="shared" si="123"/>
        <v>10961.538461538461</v>
      </c>
      <c r="G669" s="130">
        <f t="shared" si="124"/>
        <v>2</v>
      </c>
      <c r="H669" s="130">
        <f t="shared" si="125"/>
        <v>-302</v>
      </c>
      <c r="I669" s="131">
        <f t="shared" si="126"/>
        <v>-4262.1457489878539</v>
      </c>
      <c r="J669" s="4">
        <v>76</v>
      </c>
      <c r="K669" s="4">
        <v>1157</v>
      </c>
      <c r="L669" s="28">
        <f t="shared" si="122"/>
        <v>15223.684210526315</v>
      </c>
      <c r="M669" s="3">
        <v>659</v>
      </c>
    </row>
    <row r="670" spans="1:13" x14ac:dyDescent="0.25">
      <c r="A670" s="11" t="s">
        <v>148</v>
      </c>
      <c r="B670" s="170">
        <v>62</v>
      </c>
      <c r="C670" s="12" t="s">
        <v>26</v>
      </c>
      <c r="D670" s="91">
        <v>288</v>
      </c>
      <c r="E670" s="13">
        <v>8957</v>
      </c>
      <c r="F670" s="128">
        <f t="shared" si="123"/>
        <v>31100.694444444442</v>
      </c>
      <c r="G670" s="130">
        <f t="shared" si="124"/>
        <v>9</v>
      </c>
      <c r="H670" s="130">
        <f t="shared" si="125"/>
        <v>1126</v>
      </c>
      <c r="I670" s="131">
        <f t="shared" si="126"/>
        <v>3032.5940860215014</v>
      </c>
      <c r="J670" s="4">
        <v>279</v>
      </c>
      <c r="K670" s="4">
        <v>7831</v>
      </c>
      <c r="L670" s="28">
        <f t="shared" si="122"/>
        <v>28068.10035842294</v>
      </c>
      <c r="M670" s="3">
        <v>660</v>
      </c>
    </row>
    <row r="671" spans="1:13" x14ac:dyDescent="0.25">
      <c r="A671" s="11" t="s">
        <v>148</v>
      </c>
      <c r="B671" s="170">
        <v>71</v>
      </c>
      <c r="C671" s="12" t="s">
        <v>27</v>
      </c>
      <c r="D671" s="91">
        <v>161</v>
      </c>
      <c r="E671" s="13">
        <v>2292</v>
      </c>
      <c r="F671" s="128">
        <f t="shared" si="123"/>
        <v>14236.024844720496</v>
      </c>
      <c r="G671" s="130">
        <f t="shared" si="124"/>
        <v>50</v>
      </c>
      <c r="H671" s="130">
        <f t="shared" si="125"/>
        <v>-1342</v>
      </c>
      <c r="I671" s="131">
        <f t="shared" si="126"/>
        <v>-18502.713894018241</v>
      </c>
      <c r="J671" s="4">
        <v>111</v>
      </c>
      <c r="K671" s="4">
        <v>3634</v>
      </c>
      <c r="L671" s="28">
        <f t="shared" si="122"/>
        <v>32738.738738738739</v>
      </c>
      <c r="M671" s="3">
        <v>661</v>
      </c>
    </row>
    <row r="672" spans="1:13" x14ac:dyDescent="0.25">
      <c r="A672" s="11" t="s">
        <v>148</v>
      </c>
      <c r="B672" s="170">
        <v>72</v>
      </c>
      <c r="C672" s="12" t="s">
        <v>28</v>
      </c>
      <c r="D672" s="91">
        <v>48</v>
      </c>
      <c r="E672" s="13">
        <v>2430</v>
      </c>
      <c r="F672" s="128">
        <f t="shared" si="123"/>
        <v>50625</v>
      </c>
      <c r="G672" s="130">
        <f t="shared" si="124"/>
        <v>10</v>
      </c>
      <c r="H672" s="130">
        <f t="shared" si="125"/>
        <v>448</v>
      </c>
      <c r="I672" s="131">
        <f t="shared" si="126"/>
        <v>-1532.8947368420995</v>
      </c>
      <c r="J672" s="4">
        <v>38</v>
      </c>
      <c r="K672" s="4">
        <v>1982</v>
      </c>
      <c r="L672" s="28">
        <f t="shared" si="122"/>
        <v>52157.8947368421</v>
      </c>
      <c r="M672" s="3">
        <v>662</v>
      </c>
    </row>
    <row r="673" spans="1:13" x14ac:dyDescent="0.25">
      <c r="A673" s="11" t="s">
        <v>148</v>
      </c>
      <c r="B673" s="170">
        <v>81</v>
      </c>
      <c r="C673" s="12" t="s">
        <v>29</v>
      </c>
      <c r="D673" s="91">
        <v>553</v>
      </c>
      <c r="E673" s="13">
        <v>18545</v>
      </c>
      <c r="F673" s="128">
        <f t="shared" si="123"/>
        <v>33535.262206148283</v>
      </c>
      <c r="G673" s="130">
        <f t="shared" si="124"/>
        <v>64</v>
      </c>
      <c r="H673" s="130">
        <f t="shared" si="125"/>
        <v>1030</v>
      </c>
      <c r="I673" s="131">
        <f t="shared" si="126"/>
        <v>-2282.7337038721671</v>
      </c>
      <c r="J673" s="4">
        <v>489</v>
      </c>
      <c r="K673" s="4">
        <v>17515</v>
      </c>
      <c r="L673" s="28">
        <f t="shared" si="122"/>
        <v>35817.995910020451</v>
      </c>
      <c r="M673" s="3">
        <v>663</v>
      </c>
    </row>
    <row r="674" spans="1:13" x14ac:dyDescent="0.25">
      <c r="A674" s="11" t="s">
        <v>149</v>
      </c>
      <c r="B674" s="170">
        <v>0</v>
      </c>
      <c r="C674" s="12" t="s">
        <v>6</v>
      </c>
      <c r="D674" s="91">
        <v>135455</v>
      </c>
      <c r="E674" s="13">
        <v>5463995</v>
      </c>
      <c r="F674" s="128">
        <f t="shared" si="123"/>
        <v>40338.082758111545</v>
      </c>
      <c r="G674" s="130">
        <f t="shared" si="124"/>
        <v>9655</v>
      </c>
      <c r="H674" s="130">
        <f t="shared" si="125"/>
        <v>-157919</v>
      </c>
      <c r="I674" s="131">
        <f t="shared" si="126"/>
        <v>-4351.2177188359929</v>
      </c>
      <c r="J674" s="4">
        <v>125800</v>
      </c>
      <c r="K674" s="4">
        <v>5621914</v>
      </c>
      <c r="L674" s="28">
        <f t="shared" si="122"/>
        <v>44689.300476947537</v>
      </c>
      <c r="M674" s="3">
        <v>664</v>
      </c>
    </row>
    <row r="675" spans="1:13" x14ac:dyDescent="0.25">
      <c r="A675" s="11" t="s">
        <v>149</v>
      </c>
      <c r="B675" s="170">
        <v>11</v>
      </c>
      <c r="C675" s="12" t="s">
        <v>7</v>
      </c>
      <c r="D675" s="91">
        <v>318</v>
      </c>
      <c r="E675" s="13">
        <v>14325</v>
      </c>
      <c r="F675" s="128">
        <f t="shared" si="123"/>
        <v>45047.169811320753</v>
      </c>
      <c r="G675" s="130">
        <f t="shared" si="124"/>
        <v>-36</v>
      </c>
      <c r="H675" s="130">
        <f t="shared" si="125"/>
        <v>-4201</v>
      </c>
      <c r="I675" s="131">
        <f t="shared" si="126"/>
        <v>-7286.1635220125827</v>
      </c>
      <c r="J675" s="4">
        <v>354</v>
      </c>
      <c r="K675" s="4">
        <v>18526</v>
      </c>
      <c r="L675" s="28">
        <f t="shared" si="122"/>
        <v>52333.333333333336</v>
      </c>
      <c r="M675" s="3">
        <v>665</v>
      </c>
    </row>
    <row r="676" spans="1:13" x14ac:dyDescent="0.25">
      <c r="A676" s="11" t="s">
        <v>149</v>
      </c>
      <c r="B676" s="170">
        <v>21</v>
      </c>
      <c r="C676" s="12" t="s">
        <v>8</v>
      </c>
      <c r="D676" s="91">
        <v>117</v>
      </c>
      <c r="E676" s="13">
        <v>5502</v>
      </c>
      <c r="F676" s="128">
        <f t="shared" si="123"/>
        <v>47025.641025641031</v>
      </c>
      <c r="G676" s="130">
        <f t="shared" si="124"/>
        <v>-61</v>
      </c>
      <c r="H676" s="130">
        <f t="shared" si="125"/>
        <v>475</v>
      </c>
      <c r="I676" s="131">
        <f t="shared" si="126"/>
        <v>18784.067991933167</v>
      </c>
      <c r="J676" s="4">
        <v>178</v>
      </c>
      <c r="K676" s="4">
        <v>5027</v>
      </c>
      <c r="L676" s="28">
        <f t="shared" si="122"/>
        <v>28241.573033707864</v>
      </c>
      <c r="M676" s="3">
        <v>666</v>
      </c>
    </row>
    <row r="677" spans="1:13" x14ac:dyDescent="0.25">
      <c r="A677" s="11" t="s">
        <v>149</v>
      </c>
      <c r="B677" s="170">
        <v>22</v>
      </c>
      <c r="C677" s="12" t="s">
        <v>9</v>
      </c>
      <c r="D677" s="91">
        <v>73</v>
      </c>
      <c r="E677" s="13">
        <v>3013</v>
      </c>
      <c r="F677" s="128">
        <f t="shared" si="123"/>
        <v>41273.972602739726</v>
      </c>
      <c r="G677" s="130">
        <f t="shared" si="124"/>
        <v>-4</v>
      </c>
      <c r="H677" s="130">
        <f t="shared" si="125"/>
        <v>-1065</v>
      </c>
      <c r="I677" s="131">
        <f t="shared" si="126"/>
        <v>-11687.066358299235</v>
      </c>
      <c r="J677" s="4">
        <v>77</v>
      </c>
      <c r="K677" s="4">
        <v>4078</v>
      </c>
      <c r="L677" s="28">
        <f t="shared" si="122"/>
        <v>52961.038961038961</v>
      </c>
      <c r="M677" s="3">
        <v>667</v>
      </c>
    </row>
    <row r="678" spans="1:13" x14ac:dyDescent="0.25">
      <c r="A678" s="11" t="s">
        <v>149</v>
      </c>
      <c r="B678" s="170">
        <v>23</v>
      </c>
      <c r="C678" s="12" t="s">
        <v>11</v>
      </c>
      <c r="D678" s="91">
        <v>12228</v>
      </c>
      <c r="E678" s="13">
        <v>581795</v>
      </c>
      <c r="F678" s="128">
        <f t="shared" si="123"/>
        <v>47578.917239123322</v>
      </c>
      <c r="G678" s="130">
        <f t="shared" si="124"/>
        <v>-758</v>
      </c>
      <c r="H678" s="130">
        <f t="shared" si="125"/>
        <v>-210946</v>
      </c>
      <c r="I678" s="131">
        <f t="shared" si="126"/>
        <v>-13466.901334725444</v>
      </c>
      <c r="J678" s="4">
        <v>12986</v>
      </c>
      <c r="K678" s="4">
        <v>792741</v>
      </c>
      <c r="L678" s="28">
        <f t="shared" si="122"/>
        <v>61045.818573848766</v>
      </c>
      <c r="M678" s="3">
        <v>668</v>
      </c>
    </row>
    <row r="679" spans="1:13" x14ac:dyDescent="0.25">
      <c r="A679" s="11" t="s">
        <v>149</v>
      </c>
      <c r="B679" s="170" t="s">
        <v>12</v>
      </c>
      <c r="C679" s="12" t="s">
        <v>13</v>
      </c>
      <c r="D679" s="91">
        <v>2350</v>
      </c>
      <c r="E679" s="13">
        <v>119914</v>
      </c>
      <c r="F679" s="128">
        <f t="shared" si="123"/>
        <v>51027.234042553187</v>
      </c>
      <c r="G679" s="130">
        <f t="shared" si="124"/>
        <v>106</v>
      </c>
      <c r="H679" s="130">
        <f t="shared" si="125"/>
        <v>-14158</v>
      </c>
      <c r="I679" s="131">
        <f t="shared" si="126"/>
        <v>-8719.6465278567994</v>
      </c>
      <c r="J679" s="4">
        <v>2244</v>
      </c>
      <c r="K679" s="4">
        <v>134072</v>
      </c>
      <c r="L679" s="28">
        <f t="shared" si="122"/>
        <v>59746.880570409987</v>
      </c>
      <c r="M679" s="3">
        <v>669</v>
      </c>
    </row>
    <row r="680" spans="1:13" x14ac:dyDescent="0.25">
      <c r="A680" s="11" t="s">
        <v>149</v>
      </c>
      <c r="B680" s="170">
        <v>42</v>
      </c>
      <c r="C680" s="12" t="s">
        <v>14</v>
      </c>
      <c r="D680" s="91">
        <v>2816</v>
      </c>
      <c r="E680" s="13">
        <v>247264</v>
      </c>
      <c r="F680" s="128">
        <f t="shared" si="123"/>
        <v>87806.818181818191</v>
      </c>
      <c r="G680" s="130">
        <f t="shared" si="124"/>
        <v>391</v>
      </c>
      <c r="H680" s="130">
        <f t="shared" si="125"/>
        <v>5693</v>
      </c>
      <c r="I680" s="131">
        <f t="shared" si="126"/>
        <v>-11810.089034676654</v>
      </c>
      <c r="J680" s="4">
        <v>2425</v>
      </c>
      <c r="K680" s="4">
        <v>241571</v>
      </c>
      <c r="L680" s="28">
        <f t="shared" si="122"/>
        <v>99616.907216494845</v>
      </c>
      <c r="M680" s="3">
        <v>670</v>
      </c>
    </row>
    <row r="681" spans="1:13" x14ac:dyDescent="0.25">
      <c r="A681" s="11" t="s">
        <v>149</v>
      </c>
      <c r="B681" s="170" t="s">
        <v>15</v>
      </c>
      <c r="C681" s="12" t="s">
        <v>16</v>
      </c>
      <c r="D681" s="91">
        <v>12697</v>
      </c>
      <c r="E681" s="13">
        <v>584484</v>
      </c>
      <c r="F681" s="128">
        <f t="shared" si="123"/>
        <v>46033.236197526974</v>
      </c>
      <c r="G681" s="130">
        <f t="shared" si="124"/>
        <v>-215</v>
      </c>
      <c r="H681" s="130">
        <f t="shared" si="125"/>
        <v>-12058</v>
      </c>
      <c r="I681" s="131">
        <f t="shared" si="126"/>
        <v>-167.35240222519496</v>
      </c>
      <c r="J681" s="4">
        <v>12912</v>
      </c>
      <c r="K681" s="4">
        <v>596542</v>
      </c>
      <c r="L681" s="28">
        <f t="shared" si="122"/>
        <v>46200.588599752169</v>
      </c>
      <c r="M681" s="3">
        <v>671</v>
      </c>
    </row>
    <row r="682" spans="1:13" x14ac:dyDescent="0.25">
      <c r="A682" s="11" t="s">
        <v>149</v>
      </c>
      <c r="B682" s="170" t="s">
        <v>17</v>
      </c>
      <c r="C682" s="12" t="s">
        <v>18</v>
      </c>
      <c r="D682" s="91">
        <v>10412</v>
      </c>
      <c r="E682" s="13">
        <v>955216</v>
      </c>
      <c r="F682" s="128">
        <f t="shared" si="123"/>
        <v>91741.836342681519</v>
      </c>
      <c r="G682" s="130">
        <f t="shared" si="124"/>
        <v>-222</v>
      </c>
      <c r="H682" s="130">
        <f t="shared" si="125"/>
        <v>18429</v>
      </c>
      <c r="I682" s="131">
        <f t="shared" si="126"/>
        <v>3648.2685412897699</v>
      </c>
      <c r="J682" s="4">
        <v>10634</v>
      </c>
      <c r="K682" s="4">
        <v>936787</v>
      </c>
      <c r="L682" s="28">
        <f t="shared" si="122"/>
        <v>88093.56780139175</v>
      </c>
      <c r="M682" s="3">
        <v>672</v>
      </c>
    </row>
    <row r="683" spans="1:13" x14ac:dyDescent="0.25">
      <c r="A683" s="11" t="s">
        <v>149</v>
      </c>
      <c r="B683" s="170">
        <v>51</v>
      </c>
      <c r="C683" s="12" t="s">
        <v>19</v>
      </c>
      <c r="D683" s="91">
        <v>1357</v>
      </c>
      <c r="E683" s="13">
        <v>35467</v>
      </c>
      <c r="F683" s="128">
        <f t="shared" si="123"/>
        <v>26136.330140014739</v>
      </c>
      <c r="G683" s="130">
        <f t="shared" si="124"/>
        <v>67</v>
      </c>
      <c r="H683" s="130">
        <f t="shared" si="125"/>
        <v>-5425</v>
      </c>
      <c r="I683" s="131">
        <f t="shared" si="126"/>
        <v>-5562.8946661868104</v>
      </c>
      <c r="J683" s="4">
        <v>1290</v>
      </c>
      <c r="K683" s="4">
        <v>40892</v>
      </c>
      <c r="L683" s="28">
        <f t="shared" si="122"/>
        <v>31699.22480620155</v>
      </c>
      <c r="M683" s="3">
        <v>673</v>
      </c>
    </row>
    <row r="684" spans="1:13" x14ac:dyDescent="0.25">
      <c r="A684" s="11" t="s">
        <v>149</v>
      </c>
      <c r="B684" s="170">
        <v>52</v>
      </c>
      <c r="C684" s="12" t="s">
        <v>20</v>
      </c>
      <c r="D684" s="91">
        <v>3060</v>
      </c>
      <c r="E684" s="13">
        <v>134158</v>
      </c>
      <c r="F684" s="128">
        <f t="shared" si="123"/>
        <v>43842.483660130718</v>
      </c>
      <c r="G684" s="130">
        <f t="shared" si="124"/>
        <v>-721</v>
      </c>
      <c r="H684" s="130">
        <f t="shared" si="125"/>
        <v>-85110</v>
      </c>
      <c r="I684" s="131">
        <f t="shared" si="126"/>
        <v>-14149.581930982742</v>
      </c>
      <c r="J684" s="4">
        <v>3781</v>
      </c>
      <c r="K684" s="4">
        <v>219268</v>
      </c>
      <c r="L684" s="28">
        <f t="shared" si="122"/>
        <v>57992.06559111346</v>
      </c>
      <c r="M684" s="3">
        <v>674</v>
      </c>
    </row>
    <row r="685" spans="1:13" x14ac:dyDescent="0.25">
      <c r="A685" s="11" t="s">
        <v>149</v>
      </c>
      <c r="B685" s="170">
        <v>53</v>
      </c>
      <c r="C685" s="12" t="s">
        <v>21</v>
      </c>
      <c r="D685" s="91">
        <v>10744</v>
      </c>
      <c r="E685" s="13">
        <v>805172</v>
      </c>
      <c r="F685" s="128">
        <f t="shared" si="123"/>
        <v>74941.548771407295</v>
      </c>
      <c r="G685" s="130">
        <f t="shared" si="124"/>
        <v>-2314</v>
      </c>
      <c r="H685" s="130">
        <f t="shared" si="125"/>
        <v>62045</v>
      </c>
      <c r="I685" s="131">
        <f t="shared" si="126"/>
        <v>18031.838249122105</v>
      </c>
      <c r="J685" s="4">
        <v>13058</v>
      </c>
      <c r="K685" s="4">
        <v>743127</v>
      </c>
      <c r="L685" s="28">
        <f t="shared" si="122"/>
        <v>56909.71052228519</v>
      </c>
      <c r="M685" s="3">
        <v>675</v>
      </c>
    </row>
    <row r="686" spans="1:13" x14ac:dyDescent="0.25">
      <c r="A686" s="11" t="s">
        <v>149</v>
      </c>
      <c r="B686" s="170">
        <v>54</v>
      </c>
      <c r="C686" s="12" t="s">
        <v>22</v>
      </c>
      <c r="D686" s="91">
        <v>13713</v>
      </c>
      <c r="E686" s="13">
        <v>465346</v>
      </c>
      <c r="F686" s="128">
        <f t="shared" si="123"/>
        <v>33934.660541092395</v>
      </c>
      <c r="G686" s="130">
        <f t="shared" si="124"/>
        <v>717</v>
      </c>
      <c r="H686" s="130">
        <f t="shared" si="125"/>
        <v>2236</v>
      </c>
      <c r="I686" s="131">
        <f t="shared" si="126"/>
        <v>-1700.1501698956054</v>
      </c>
      <c r="J686" s="4">
        <v>12996</v>
      </c>
      <c r="K686" s="4">
        <v>463110</v>
      </c>
      <c r="L686" s="28">
        <f t="shared" si="122"/>
        <v>35634.810710988</v>
      </c>
      <c r="M686" s="3">
        <v>676</v>
      </c>
    </row>
    <row r="687" spans="1:13" ht="25.5" x14ac:dyDescent="0.25">
      <c r="A687" s="11" t="s">
        <v>149</v>
      </c>
      <c r="B687" s="170">
        <v>56</v>
      </c>
      <c r="C687" s="12" t="s">
        <v>24</v>
      </c>
      <c r="D687" s="91">
        <v>13950</v>
      </c>
      <c r="E687" s="13">
        <v>290445</v>
      </c>
      <c r="F687" s="128">
        <f t="shared" si="123"/>
        <v>20820.430107526881</v>
      </c>
      <c r="G687" s="130">
        <f t="shared" si="124"/>
        <v>2919</v>
      </c>
      <c r="H687" s="130">
        <f t="shared" si="125"/>
        <v>18712</v>
      </c>
      <c r="I687" s="131">
        <f t="shared" si="126"/>
        <v>-3813.1479905603264</v>
      </c>
      <c r="J687" s="4">
        <v>11031</v>
      </c>
      <c r="K687" s="4">
        <v>271733</v>
      </c>
      <c r="L687" s="28">
        <f t="shared" si="122"/>
        <v>24633.578098087208</v>
      </c>
      <c r="M687" s="3">
        <v>677</v>
      </c>
    </row>
    <row r="688" spans="1:13" x14ac:dyDescent="0.25">
      <c r="A688" s="11" t="s">
        <v>149</v>
      </c>
      <c r="B688" s="170">
        <v>61</v>
      </c>
      <c r="C688" s="12" t="s">
        <v>25</v>
      </c>
      <c r="D688" s="91">
        <v>2530</v>
      </c>
      <c r="E688" s="13">
        <v>35744</v>
      </c>
      <c r="F688" s="128">
        <f t="shared" si="123"/>
        <v>14128.06324110672</v>
      </c>
      <c r="G688" s="130">
        <f t="shared" si="124"/>
        <v>411</v>
      </c>
      <c r="H688" s="130">
        <f t="shared" si="125"/>
        <v>8702</v>
      </c>
      <c r="I688" s="131">
        <f t="shared" si="126"/>
        <v>1366.3832033530616</v>
      </c>
      <c r="J688" s="4">
        <v>2119</v>
      </c>
      <c r="K688" s="4">
        <v>27042</v>
      </c>
      <c r="L688" s="28">
        <f t="shared" si="122"/>
        <v>12761.680037753658</v>
      </c>
      <c r="M688" s="3">
        <v>678</v>
      </c>
    </row>
    <row r="689" spans="1:13" x14ac:dyDescent="0.25">
      <c r="A689" s="11" t="s">
        <v>149</v>
      </c>
      <c r="B689" s="170">
        <v>62</v>
      </c>
      <c r="C689" s="12" t="s">
        <v>26</v>
      </c>
      <c r="D689" s="91">
        <v>15667</v>
      </c>
      <c r="E689" s="13">
        <v>352115</v>
      </c>
      <c r="F689" s="128">
        <f t="shared" si="123"/>
        <v>22474.947341545925</v>
      </c>
      <c r="G689" s="130">
        <f t="shared" si="124"/>
        <v>1337</v>
      </c>
      <c r="H689" s="130">
        <f t="shared" si="125"/>
        <v>17451</v>
      </c>
      <c r="I689" s="131">
        <f t="shared" si="126"/>
        <v>-879.13500318540537</v>
      </c>
      <c r="J689" s="4">
        <v>14330</v>
      </c>
      <c r="K689" s="4">
        <v>334664</v>
      </c>
      <c r="L689" s="28">
        <f t="shared" si="122"/>
        <v>23354.082344731331</v>
      </c>
      <c r="M689" s="3">
        <v>679</v>
      </c>
    </row>
    <row r="690" spans="1:13" x14ac:dyDescent="0.25">
      <c r="A690" s="11" t="s">
        <v>149</v>
      </c>
      <c r="B690" s="170">
        <v>71</v>
      </c>
      <c r="C690" s="12" t="s">
        <v>27</v>
      </c>
      <c r="D690" s="91">
        <v>4712</v>
      </c>
      <c r="E690" s="13">
        <v>98014</v>
      </c>
      <c r="F690" s="128">
        <f t="shared" si="123"/>
        <v>20800.933786078098</v>
      </c>
      <c r="G690" s="130">
        <f t="shared" si="124"/>
        <v>613</v>
      </c>
      <c r="H690" s="130">
        <f t="shared" si="125"/>
        <v>-11098</v>
      </c>
      <c r="I690" s="131">
        <f t="shared" si="126"/>
        <v>-5818.2416225581546</v>
      </c>
      <c r="J690" s="4">
        <v>4099</v>
      </c>
      <c r="K690" s="4">
        <v>109112</v>
      </c>
      <c r="L690" s="28">
        <f t="shared" si="122"/>
        <v>26619.175408636253</v>
      </c>
      <c r="M690" s="3">
        <v>680</v>
      </c>
    </row>
    <row r="691" spans="1:13" x14ac:dyDescent="0.25">
      <c r="A691" s="11" t="s">
        <v>149</v>
      </c>
      <c r="B691" s="170">
        <v>72</v>
      </c>
      <c r="C691" s="12" t="s">
        <v>28</v>
      </c>
      <c r="D691" s="91">
        <v>1889</v>
      </c>
      <c r="E691" s="13">
        <v>81944</v>
      </c>
      <c r="F691" s="128">
        <f t="shared" si="123"/>
        <v>43379.565907887772</v>
      </c>
      <c r="G691" s="130">
        <f t="shared" si="124"/>
        <v>377</v>
      </c>
      <c r="H691" s="130">
        <f t="shared" si="125"/>
        <v>3180</v>
      </c>
      <c r="I691" s="131">
        <f t="shared" si="126"/>
        <v>-8713.026684704826</v>
      </c>
      <c r="J691" s="4">
        <v>1512</v>
      </c>
      <c r="K691" s="4">
        <v>78764</v>
      </c>
      <c r="L691" s="28">
        <f t="shared" si="122"/>
        <v>52092.592592592599</v>
      </c>
      <c r="M691" s="3">
        <v>681</v>
      </c>
    </row>
    <row r="692" spans="1:13" x14ac:dyDescent="0.25">
      <c r="A692" s="11" t="s">
        <v>149</v>
      </c>
      <c r="B692" s="170">
        <v>81</v>
      </c>
      <c r="C692" s="12" t="s">
        <v>29</v>
      </c>
      <c r="D692" s="91">
        <v>26822</v>
      </c>
      <c r="E692" s="13">
        <v>654077</v>
      </c>
      <c r="F692" s="128">
        <f t="shared" si="123"/>
        <v>24385.839982104244</v>
      </c>
      <c r="G692" s="130">
        <f t="shared" si="124"/>
        <v>7048</v>
      </c>
      <c r="H692" s="130">
        <f t="shared" si="125"/>
        <v>49219</v>
      </c>
      <c r="I692" s="131">
        <f t="shared" si="126"/>
        <v>-6202.7106399246804</v>
      </c>
      <c r="J692" s="4">
        <v>19774</v>
      </c>
      <c r="K692" s="4">
        <v>604858</v>
      </c>
      <c r="L692" s="28">
        <f t="shared" si="122"/>
        <v>30588.550622028924</v>
      </c>
      <c r="M692" s="3">
        <v>682</v>
      </c>
    </row>
    <row r="693" spans="1:13" s="37" customFormat="1" ht="15" customHeight="1" x14ac:dyDescent="0.25">
      <c r="A693" s="372" t="s">
        <v>0</v>
      </c>
      <c r="B693" s="372" t="s">
        <v>1</v>
      </c>
      <c r="C693" s="372" t="s">
        <v>2</v>
      </c>
      <c r="D693" s="374">
        <v>2013</v>
      </c>
      <c r="E693" s="374"/>
      <c r="F693" s="374"/>
      <c r="G693" s="375" t="s">
        <v>39</v>
      </c>
      <c r="H693" s="375"/>
      <c r="I693" s="375"/>
      <c r="J693" s="371">
        <v>2007</v>
      </c>
      <c r="K693" s="371"/>
    </row>
    <row r="694" spans="1:13" s="2" customFormat="1" ht="51.75" thickBot="1" x14ac:dyDescent="0.3">
      <c r="A694" s="373"/>
      <c r="B694" s="373"/>
      <c r="C694" s="373"/>
      <c r="D694" s="126" t="s">
        <v>173</v>
      </c>
      <c r="E694" s="126" t="s">
        <v>111</v>
      </c>
      <c r="F694" s="35" t="s">
        <v>172</v>
      </c>
      <c r="G694" s="40" t="s">
        <v>173</v>
      </c>
      <c r="H694" s="40" t="s">
        <v>111</v>
      </c>
      <c r="I694" s="35" t="s">
        <v>172</v>
      </c>
      <c r="J694" s="125" t="s">
        <v>3</v>
      </c>
      <c r="K694" s="125" t="s">
        <v>111</v>
      </c>
      <c r="L694" s="35" t="s">
        <v>172</v>
      </c>
      <c r="M694" s="2" t="s">
        <v>40</v>
      </c>
    </row>
    <row r="695" spans="1:13" s="24" customFormat="1" ht="13.5" thickTop="1" x14ac:dyDescent="0.25">
      <c r="A695" s="138" t="s">
        <v>150</v>
      </c>
      <c r="B695" s="296">
        <v>0</v>
      </c>
      <c r="C695" s="139" t="s">
        <v>6</v>
      </c>
      <c r="D695" s="140">
        <v>246649</v>
      </c>
      <c r="E695" s="141">
        <v>12284526</v>
      </c>
      <c r="F695" s="142">
        <f t="shared" si="123"/>
        <v>49805.699597403596</v>
      </c>
      <c r="G695" s="143">
        <f t="shared" si="124"/>
        <v>19185</v>
      </c>
      <c r="H695" s="143">
        <f t="shared" si="125"/>
        <v>750564</v>
      </c>
      <c r="I695" s="144">
        <f t="shared" si="126"/>
        <v>-901.05839506993652</v>
      </c>
      <c r="J695" s="81">
        <v>227464</v>
      </c>
      <c r="K695" s="81">
        <v>11533962</v>
      </c>
      <c r="L695" s="145">
        <f t="shared" si="122"/>
        <v>50706.757992473533</v>
      </c>
      <c r="M695" s="24">
        <v>683</v>
      </c>
    </row>
    <row r="696" spans="1:13" x14ac:dyDescent="0.25">
      <c r="A696" s="11" t="s">
        <v>150</v>
      </c>
      <c r="B696" s="170">
        <v>11</v>
      </c>
      <c r="C696" s="12" t="s">
        <v>7</v>
      </c>
      <c r="D696" s="91">
        <v>982</v>
      </c>
      <c r="E696" s="13">
        <v>52357</v>
      </c>
      <c r="F696" s="128">
        <f t="shared" si="123"/>
        <v>53316.700610997963</v>
      </c>
      <c r="G696" s="130">
        <f t="shared" si="124"/>
        <v>48</v>
      </c>
      <c r="H696" s="130">
        <f t="shared" si="125"/>
        <v>3290</v>
      </c>
      <c r="I696" s="131">
        <f t="shared" si="126"/>
        <v>782.43936902793939</v>
      </c>
      <c r="J696" s="4">
        <v>934</v>
      </c>
      <c r="K696" s="4">
        <v>49067</v>
      </c>
      <c r="L696" s="28">
        <f t="shared" si="122"/>
        <v>52534.261241970024</v>
      </c>
      <c r="M696" s="3">
        <v>684</v>
      </c>
    </row>
    <row r="697" spans="1:13" x14ac:dyDescent="0.25">
      <c r="A697" s="11" t="s">
        <v>150</v>
      </c>
      <c r="B697" s="170">
        <v>21</v>
      </c>
      <c r="C697" s="12" t="s">
        <v>8</v>
      </c>
      <c r="D697" s="91">
        <v>50</v>
      </c>
      <c r="E697" s="13">
        <v>2817</v>
      </c>
      <c r="F697" s="128">
        <f t="shared" si="123"/>
        <v>56340</v>
      </c>
      <c r="G697" s="130">
        <f t="shared" si="124"/>
        <v>-44</v>
      </c>
      <c r="H697" s="130">
        <f t="shared" si="125"/>
        <v>-1075</v>
      </c>
      <c r="I697" s="131">
        <f t="shared" si="126"/>
        <v>14935.744680851065</v>
      </c>
      <c r="J697" s="4">
        <v>94</v>
      </c>
      <c r="K697" s="4">
        <v>3892</v>
      </c>
      <c r="L697" s="28">
        <f t="shared" si="122"/>
        <v>41404.255319148935</v>
      </c>
      <c r="M697" s="3">
        <v>685</v>
      </c>
    </row>
    <row r="698" spans="1:13" x14ac:dyDescent="0.25">
      <c r="A698" s="11" t="s">
        <v>150</v>
      </c>
      <c r="B698" s="170">
        <v>22</v>
      </c>
      <c r="C698" s="12" t="s">
        <v>9</v>
      </c>
      <c r="D698" s="91">
        <v>92</v>
      </c>
      <c r="E698" s="13">
        <v>5379</v>
      </c>
      <c r="F698" s="128">
        <f t="shared" si="123"/>
        <v>58467.391304347831</v>
      </c>
      <c r="G698" s="130">
        <f t="shared" si="124"/>
        <v>18</v>
      </c>
      <c r="H698" s="130">
        <f t="shared" si="125"/>
        <v>-830</v>
      </c>
      <c r="I698" s="131">
        <f t="shared" si="126"/>
        <v>-25438.014101057568</v>
      </c>
      <c r="J698" s="4">
        <v>74</v>
      </c>
      <c r="K698" s="4">
        <v>6209</v>
      </c>
      <c r="L698" s="28">
        <f t="shared" si="122"/>
        <v>83905.4054054054</v>
      </c>
      <c r="M698" s="3">
        <v>686</v>
      </c>
    </row>
    <row r="699" spans="1:13" x14ac:dyDescent="0.25">
      <c r="A699" s="11" t="s">
        <v>150</v>
      </c>
      <c r="B699" s="170">
        <v>23</v>
      </c>
      <c r="C699" s="12" t="s">
        <v>11</v>
      </c>
      <c r="D699" s="91">
        <v>17308</v>
      </c>
      <c r="E699" s="13">
        <v>975422</v>
      </c>
      <c r="F699" s="128">
        <f t="shared" si="123"/>
        <v>56356.713658423847</v>
      </c>
      <c r="G699" s="130">
        <f t="shared" si="124"/>
        <v>-42</v>
      </c>
      <c r="H699" s="130">
        <f t="shared" si="125"/>
        <v>-139736</v>
      </c>
      <c r="I699" s="131">
        <f t="shared" si="126"/>
        <v>-7917.5226528153435</v>
      </c>
      <c r="J699" s="4">
        <v>17350</v>
      </c>
      <c r="K699" s="4">
        <v>1115158</v>
      </c>
      <c r="L699" s="28">
        <f t="shared" si="122"/>
        <v>64274.23631123919</v>
      </c>
      <c r="M699" s="3">
        <v>687</v>
      </c>
    </row>
    <row r="700" spans="1:13" x14ac:dyDescent="0.25">
      <c r="A700" s="11" t="s">
        <v>150</v>
      </c>
      <c r="B700" s="170" t="s">
        <v>12</v>
      </c>
      <c r="C700" s="12" t="s">
        <v>13</v>
      </c>
      <c r="D700" s="91">
        <v>3820</v>
      </c>
      <c r="E700" s="13">
        <v>216123</v>
      </c>
      <c r="F700" s="128">
        <f t="shared" si="123"/>
        <v>56576.701570680627</v>
      </c>
      <c r="G700" s="130">
        <f t="shared" si="124"/>
        <v>259</v>
      </c>
      <c r="H700" s="130">
        <f t="shared" si="125"/>
        <v>783</v>
      </c>
      <c r="I700" s="131">
        <f t="shared" si="126"/>
        <v>-3895.0760198838252</v>
      </c>
      <c r="J700" s="4">
        <v>3561</v>
      </c>
      <c r="K700" s="4">
        <v>215340</v>
      </c>
      <c r="L700" s="28">
        <f t="shared" si="122"/>
        <v>60471.777590564452</v>
      </c>
      <c r="M700" s="3">
        <v>688</v>
      </c>
    </row>
    <row r="701" spans="1:13" x14ac:dyDescent="0.25">
      <c r="A701" s="11" t="s">
        <v>150</v>
      </c>
      <c r="B701" s="170">
        <v>42</v>
      </c>
      <c r="C701" s="12" t="s">
        <v>14</v>
      </c>
      <c r="D701" s="91">
        <v>4806</v>
      </c>
      <c r="E701" s="13">
        <v>457321</v>
      </c>
      <c r="F701" s="128">
        <f t="shared" si="123"/>
        <v>95156.263004577617</v>
      </c>
      <c r="G701" s="130">
        <f t="shared" si="124"/>
        <v>129</v>
      </c>
      <c r="H701" s="130">
        <f t="shared" si="125"/>
        <v>147</v>
      </c>
      <c r="I701" s="131">
        <f t="shared" si="126"/>
        <v>-2593.1490116721252</v>
      </c>
      <c r="J701" s="4">
        <v>4677</v>
      </c>
      <c r="K701" s="4">
        <v>457174</v>
      </c>
      <c r="L701" s="28">
        <f t="shared" si="122"/>
        <v>97749.412016249742</v>
      </c>
      <c r="M701" s="3">
        <v>689</v>
      </c>
    </row>
    <row r="702" spans="1:13" x14ac:dyDescent="0.25">
      <c r="A702" s="11" t="s">
        <v>150</v>
      </c>
      <c r="B702" s="170" t="s">
        <v>15</v>
      </c>
      <c r="C702" s="12" t="s">
        <v>16</v>
      </c>
      <c r="D702" s="91">
        <v>19580</v>
      </c>
      <c r="E702" s="13">
        <v>936901</v>
      </c>
      <c r="F702" s="128">
        <f t="shared" si="123"/>
        <v>47849.897854954033</v>
      </c>
      <c r="G702" s="130">
        <f t="shared" si="124"/>
        <v>-56</v>
      </c>
      <c r="H702" s="130">
        <f t="shared" si="125"/>
        <v>-115766</v>
      </c>
      <c r="I702" s="131">
        <f t="shared" si="126"/>
        <v>-5759.1365716094224</v>
      </c>
      <c r="J702" s="4">
        <v>19636</v>
      </c>
      <c r="K702" s="4">
        <v>1052667</v>
      </c>
      <c r="L702" s="28">
        <f t="shared" si="122"/>
        <v>53609.034426563456</v>
      </c>
      <c r="M702" s="3">
        <v>690</v>
      </c>
    </row>
    <row r="703" spans="1:13" x14ac:dyDescent="0.25">
      <c r="A703" s="11" t="s">
        <v>150</v>
      </c>
      <c r="B703" s="170" t="s">
        <v>17</v>
      </c>
      <c r="C703" s="12" t="s">
        <v>18</v>
      </c>
      <c r="D703" s="91">
        <v>7899</v>
      </c>
      <c r="E703" s="13">
        <v>412846</v>
      </c>
      <c r="F703" s="128">
        <f t="shared" si="123"/>
        <v>52265.603240916571</v>
      </c>
      <c r="G703" s="130">
        <f t="shared" si="124"/>
        <v>1093</v>
      </c>
      <c r="H703" s="130">
        <f t="shared" si="125"/>
        <v>28797</v>
      </c>
      <c r="I703" s="131">
        <f t="shared" si="126"/>
        <v>-4162.4014608171929</v>
      </c>
      <c r="J703" s="4">
        <v>6806</v>
      </c>
      <c r="K703" s="4">
        <v>384049</v>
      </c>
      <c r="L703" s="28">
        <f t="shared" si="122"/>
        <v>56428.004701733764</v>
      </c>
      <c r="M703" s="3">
        <v>691</v>
      </c>
    </row>
    <row r="704" spans="1:13" x14ac:dyDescent="0.25">
      <c r="A704" s="11" t="s">
        <v>150</v>
      </c>
      <c r="B704" s="170">
        <v>51</v>
      </c>
      <c r="C704" s="12" t="s">
        <v>19</v>
      </c>
      <c r="D704" s="91">
        <v>3867</v>
      </c>
      <c r="E704" s="13">
        <v>155758</v>
      </c>
      <c r="F704" s="128">
        <f t="shared" si="123"/>
        <v>40278.769071631759</v>
      </c>
      <c r="G704" s="130">
        <f t="shared" si="124"/>
        <v>242</v>
      </c>
      <c r="H704" s="130">
        <f t="shared" si="125"/>
        <v>18635</v>
      </c>
      <c r="I704" s="131">
        <f t="shared" si="126"/>
        <v>2451.7345888731361</v>
      </c>
      <c r="J704" s="4">
        <v>3625</v>
      </c>
      <c r="K704" s="4">
        <v>137123</v>
      </c>
      <c r="L704" s="28">
        <f t="shared" si="122"/>
        <v>37827.034482758623</v>
      </c>
      <c r="M704" s="3">
        <v>692</v>
      </c>
    </row>
    <row r="705" spans="1:13" x14ac:dyDescent="0.25">
      <c r="A705" s="11" t="s">
        <v>150</v>
      </c>
      <c r="B705" s="170">
        <v>52</v>
      </c>
      <c r="C705" s="12" t="s">
        <v>20</v>
      </c>
      <c r="D705" s="91">
        <v>7833</v>
      </c>
      <c r="E705" s="13">
        <v>618487</v>
      </c>
      <c r="F705" s="128">
        <f t="shared" si="123"/>
        <v>78959.147197753104</v>
      </c>
      <c r="G705" s="130">
        <f t="shared" si="124"/>
        <v>-1182</v>
      </c>
      <c r="H705" s="130">
        <f t="shared" si="125"/>
        <v>-146828</v>
      </c>
      <c r="I705" s="131">
        <f t="shared" si="126"/>
        <v>-5934.3636175547144</v>
      </c>
      <c r="J705" s="4">
        <v>9015</v>
      </c>
      <c r="K705" s="4">
        <v>765315</v>
      </c>
      <c r="L705" s="28">
        <f t="shared" si="122"/>
        <v>84893.510815307818</v>
      </c>
      <c r="M705" s="3">
        <v>693</v>
      </c>
    </row>
    <row r="706" spans="1:13" x14ac:dyDescent="0.25">
      <c r="A706" s="11" t="s">
        <v>150</v>
      </c>
      <c r="B706" s="288">
        <v>53</v>
      </c>
      <c r="C706" s="127" t="s">
        <v>21</v>
      </c>
      <c r="D706" s="91">
        <v>27901</v>
      </c>
      <c r="E706" s="112">
        <v>3144581</v>
      </c>
      <c r="F706" s="146">
        <f t="shared" si="123"/>
        <v>112704.95681158382</v>
      </c>
      <c r="G706" s="130">
        <f t="shared" si="124"/>
        <v>-126</v>
      </c>
      <c r="H706" s="129">
        <f t="shared" si="125"/>
        <v>702580</v>
      </c>
      <c r="I706" s="147">
        <f t="shared" si="126"/>
        <v>25574.653889401641</v>
      </c>
      <c r="J706" s="4">
        <v>28027</v>
      </c>
      <c r="K706" s="4">
        <v>2442001</v>
      </c>
      <c r="L706" s="28">
        <f t="shared" si="122"/>
        <v>87130.302922182178</v>
      </c>
      <c r="M706" s="3">
        <v>694</v>
      </c>
    </row>
    <row r="707" spans="1:13" x14ac:dyDescent="0.25">
      <c r="A707" s="11" t="s">
        <v>150</v>
      </c>
      <c r="B707" s="288">
        <v>54</v>
      </c>
      <c r="C707" s="127" t="s">
        <v>22</v>
      </c>
      <c r="D707" s="111">
        <v>49659</v>
      </c>
      <c r="E707" s="13">
        <v>2296557</v>
      </c>
      <c r="F707" s="128">
        <f t="shared" si="123"/>
        <v>46246.541412432787</v>
      </c>
      <c r="G707" s="130">
        <f t="shared" si="124"/>
        <v>4211</v>
      </c>
      <c r="H707" s="130">
        <f t="shared" si="125"/>
        <v>183428</v>
      </c>
      <c r="I707" s="131">
        <f t="shared" si="126"/>
        <v>-248.99194437058759</v>
      </c>
      <c r="J707" s="4">
        <v>45448</v>
      </c>
      <c r="K707" s="4">
        <v>2113129</v>
      </c>
      <c r="L707" s="28">
        <f t="shared" si="122"/>
        <v>46495.533356803375</v>
      </c>
      <c r="M707" s="3">
        <v>695</v>
      </c>
    </row>
    <row r="708" spans="1:13" ht="25.5" x14ac:dyDescent="0.25">
      <c r="A708" s="11" t="s">
        <v>150</v>
      </c>
      <c r="B708" s="170">
        <v>56</v>
      </c>
      <c r="C708" s="12" t="s">
        <v>24</v>
      </c>
      <c r="D708" s="91">
        <v>21586</v>
      </c>
      <c r="E708" s="13">
        <v>519184</v>
      </c>
      <c r="F708" s="128">
        <f t="shared" si="123"/>
        <v>24051.88548133049</v>
      </c>
      <c r="G708" s="130">
        <f t="shared" si="124"/>
        <v>3365</v>
      </c>
      <c r="H708" s="130">
        <f t="shared" si="125"/>
        <v>16506</v>
      </c>
      <c r="I708" s="131">
        <f t="shared" si="126"/>
        <v>-3535.9527273298481</v>
      </c>
      <c r="J708" s="4">
        <v>18221</v>
      </c>
      <c r="K708" s="4">
        <v>502678</v>
      </c>
      <c r="L708" s="28">
        <f t="shared" si="122"/>
        <v>27587.838208660338</v>
      </c>
      <c r="M708" s="3">
        <v>696</v>
      </c>
    </row>
    <row r="709" spans="1:13" x14ac:dyDescent="0.25">
      <c r="A709" s="11" t="s">
        <v>150</v>
      </c>
      <c r="B709" s="170">
        <v>61</v>
      </c>
      <c r="C709" s="12" t="s">
        <v>25</v>
      </c>
      <c r="D709" s="91">
        <v>7160</v>
      </c>
      <c r="E709" s="13">
        <v>119011</v>
      </c>
      <c r="F709" s="128">
        <f t="shared" si="123"/>
        <v>16621.648044692738</v>
      </c>
      <c r="G709" s="130">
        <f t="shared" si="124"/>
        <v>1306</v>
      </c>
      <c r="H709" s="130">
        <f t="shared" si="125"/>
        <v>14831</v>
      </c>
      <c r="I709" s="131">
        <f t="shared" si="126"/>
        <v>-1174.7304998921609</v>
      </c>
      <c r="J709" s="4">
        <v>5854</v>
      </c>
      <c r="K709" s="4">
        <v>104180</v>
      </c>
      <c r="L709" s="28">
        <f t="shared" si="122"/>
        <v>17796.378544584899</v>
      </c>
      <c r="M709" s="3">
        <v>697</v>
      </c>
    </row>
    <row r="710" spans="1:13" x14ac:dyDescent="0.25">
      <c r="A710" s="11" t="s">
        <v>150</v>
      </c>
      <c r="B710" s="170">
        <v>62</v>
      </c>
      <c r="C710" s="12" t="s">
        <v>26</v>
      </c>
      <c r="D710" s="91">
        <v>20105</v>
      </c>
      <c r="E710" s="13">
        <v>709165</v>
      </c>
      <c r="F710" s="128">
        <f t="shared" si="123"/>
        <v>35273.066401392687</v>
      </c>
      <c r="G710" s="130">
        <f t="shared" si="124"/>
        <v>1919</v>
      </c>
      <c r="H710" s="130">
        <f t="shared" si="125"/>
        <v>9174</v>
      </c>
      <c r="I710" s="131">
        <f t="shared" si="126"/>
        <v>-3217.5857486128152</v>
      </c>
      <c r="J710" s="4">
        <v>18186</v>
      </c>
      <c r="K710" s="4">
        <v>699991</v>
      </c>
      <c r="L710" s="28">
        <f t="shared" si="122"/>
        <v>38490.652150005502</v>
      </c>
      <c r="M710" s="3">
        <v>698</v>
      </c>
    </row>
    <row r="711" spans="1:13" x14ac:dyDescent="0.25">
      <c r="A711" s="11" t="s">
        <v>150</v>
      </c>
      <c r="B711" s="170">
        <v>71</v>
      </c>
      <c r="C711" s="12" t="s">
        <v>27</v>
      </c>
      <c r="D711" s="91">
        <v>14093</v>
      </c>
      <c r="E711" s="13">
        <v>358646</v>
      </c>
      <c r="F711" s="128">
        <f t="shared" si="123"/>
        <v>25448.520542113103</v>
      </c>
      <c r="G711" s="130">
        <f t="shared" si="124"/>
        <v>1573</v>
      </c>
      <c r="H711" s="130">
        <f t="shared" si="125"/>
        <v>42447</v>
      </c>
      <c r="I711" s="131">
        <f t="shared" si="126"/>
        <v>193.00936000447473</v>
      </c>
      <c r="J711" s="4">
        <v>12520</v>
      </c>
      <c r="K711" s="4">
        <v>316199</v>
      </c>
      <c r="L711" s="28">
        <f t="shared" si="122"/>
        <v>25255.511182108628</v>
      </c>
      <c r="M711" s="3">
        <v>699</v>
      </c>
    </row>
    <row r="712" spans="1:13" x14ac:dyDescent="0.25">
      <c r="A712" s="11" t="s">
        <v>150</v>
      </c>
      <c r="B712" s="170">
        <v>72</v>
      </c>
      <c r="C712" s="12" t="s">
        <v>28</v>
      </c>
      <c r="D712" s="91">
        <v>3148</v>
      </c>
      <c r="E712" s="13">
        <v>186809</v>
      </c>
      <c r="F712" s="128">
        <f t="shared" si="123"/>
        <v>59342.121982210927</v>
      </c>
      <c r="G712" s="130">
        <f t="shared" si="124"/>
        <v>489</v>
      </c>
      <c r="H712" s="130">
        <f t="shared" si="125"/>
        <v>17060</v>
      </c>
      <c r="I712" s="131">
        <f t="shared" si="126"/>
        <v>-4497.2913310647418</v>
      </c>
      <c r="J712" s="4">
        <v>2659</v>
      </c>
      <c r="K712" s="4">
        <v>169749</v>
      </c>
      <c r="L712" s="28">
        <f t="shared" si="122"/>
        <v>63839.413313275669</v>
      </c>
      <c r="M712" s="3">
        <v>700</v>
      </c>
    </row>
    <row r="713" spans="1:13" x14ac:dyDescent="0.25">
      <c r="A713" s="148" t="s">
        <v>150</v>
      </c>
      <c r="B713" s="297">
        <v>81</v>
      </c>
      <c r="C713" s="149" t="s">
        <v>29</v>
      </c>
      <c r="D713" s="93">
        <v>36760</v>
      </c>
      <c r="E713" s="74">
        <v>1117162</v>
      </c>
      <c r="F713" s="151">
        <f t="shared" si="123"/>
        <v>30390.696409140372</v>
      </c>
      <c r="G713" s="154">
        <f t="shared" si="124"/>
        <v>5983</v>
      </c>
      <c r="H713" s="152">
        <f t="shared" si="125"/>
        <v>117121</v>
      </c>
      <c r="I713" s="153">
        <f t="shared" si="126"/>
        <v>-2102.4315760433674</v>
      </c>
      <c r="J713" s="4">
        <v>30777</v>
      </c>
      <c r="K713" s="4">
        <v>1000041</v>
      </c>
      <c r="L713" s="28">
        <f t="shared" si="122"/>
        <v>32493.127985183739</v>
      </c>
      <c r="M713" s="3">
        <v>701</v>
      </c>
    </row>
    <row r="714" spans="1:13" s="37" customFormat="1" ht="15" customHeight="1" x14ac:dyDescent="0.25">
      <c r="A714" s="372" t="s">
        <v>0</v>
      </c>
      <c r="B714" s="372" t="s">
        <v>1</v>
      </c>
      <c r="C714" s="372" t="s">
        <v>2</v>
      </c>
      <c r="D714" s="374">
        <v>2013</v>
      </c>
      <c r="E714" s="374"/>
      <c r="F714" s="374"/>
      <c r="G714" s="375" t="s">
        <v>39</v>
      </c>
      <c r="H714" s="375"/>
      <c r="I714" s="375"/>
      <c r="J714" s="371">
        <v>2007</v>
      </c>
      <c r="K714" s="371"/>
    </row>
    <row r="715" spans="1:13" s="2" customFormat="1" ht="51.75" thickBot="1" x14ac:dyDescent="0.3">
      <c r="A715" s="373"/>
      <c r="B715" s="373"/>
      <c r="C715" s="373"/>
      <c r="D715" s="126" t="s">
        <v>173</v>
      </c>
      <c r="E715" s="126" t="s">
        <v>111</v>
      </c>
      <c r="F715" s="35" t="s">
        <v>172</v>
      </c>
      <c r="G715" s="40" t="s">
        <v>173</v>
      </c>
      <c r="H715" s="40" t="s">
        <v>111</v>
      </c>
      <c r="I715" s="35" t="s">
        <v>172</v>
      </c>
      <c r="J715" s="125" t="s">
        <v>3</v>
      </c>
      <c r="K715" s="125" t="s">
        <v>111</v>
      </c>
      <c r="L715" s="35" t="s">
        <v>172</v>
      </c>
      <c r="M715" s="2" t="s">
        <v>40</v>
      </c>
    </row>
    <row r="716" spans="1:13" s="24" customFormat="1" ht="13.5" thickTop="1" x14ac:dyDescent="0.25">
      <c r="A716" s="138" t="s">
        <v>151</v>
      </c>
      <c r="B716" s="296">
        <v>0</v>
      </c>
      <c r="C716" s="139" t="s">
        <v>6</v>
      </c>
      <c r="D716" s="140">
        <v>89078</v>
      </c>
      <c r="E716" s="141">
        <v>5373543</v>
      </c>
      <c r="F716" s="142">
        <f t="shared" si="123"/>
        <v>60324.019398729208</v>
      </c>
      <c r="G716" s="143">
        <f t="shared" si="124"/>
        <v>9232</v>
      </c>
      <c r="H716" s="143">
        <f t="shared" si="125"/>
        <v>662852</v>
      </c>
      <c r="I716" s="144">
        <f t="shared" si="126"/>
        <v>1326.8122750160619</v>
      </c>
      <c r="J716" s="81">
        <v>79846</v>
      </c>
      <c r="K716" s="81">
        <v>4710691</v>
      </c>
      <c r="L716" s="145">
        <f t="shared" si="122"/>
        <v>58997.207123713146</v>
      </c>
      <c r="M716" s="24">
        <v>702</v>
      </c>
    </row>
    <row r="717" spans="1:13" x14ac:dyDescent="0.25">
      <c r="A717" s="11" t="s">
        <v>151</v>
      </c>
      <c r="B717" s="170">
        <v>11</v>
      </c>
      <c r="C717" s="12" t="s">
        <v>7</v>
      </c>
      <c r="D717" s="91">
        <v>112</v>
      </c>
      <c r="E717" s="13">
        <v>6570</v>
      </c>
      <c r="F717" s="128">
        <f t="shared" si="123"/>
        <v>58660.714285714283</v>
      </c>
      <c r="G717" s="130">
        <f t="shared" si="124"/>
        <v>10</v>
      </c>
      <c r="H717" s="130">
        <f t="shared" si="125"/>
        <v>2600</v>
      </c>
      <c r="I717" s="131">
        <f t="shared" si="126"/>
        <v>19739.145658263304</v>
      </c>
      <c r="J717" s="4">
        <v>102</v>
      </c>
      <c r="K717" s="4">
        <v>3970</v>
      </c>
      <c r="L717" s="28">
        <f t="shared" si="122"/>
        <v>38921.568627450979</v>
      </c>
      <c r="M717" s="3">
        <v>703</v>
      </c>
    </row>
    <row r="718" spans="1:13" x14ac:dyDescent="0.25">
      <c r="A718" s="11" t="s">
        <v>151</v>
      </c>
      <c r="B718" s="170">
        <v>21</v>
      </c>
      <c r="C718" s="12" t="s">
        <v>8</v>
      </c>
      <c r="D718" s="91">
        <v>10</v>
      </c>
      <c r="E718" s="13">
        <v>621</v>
      </c>
      <c r="F718" s="128">
        <f t="shared" si="123"/>
        <v>62100</v>
      </c>
      <c r="G718" s="130">
        <f t="shared" si="124"/>
        <v>-5</v>
      </c>
      <c r="H718" s="130">
        <f t="shared" si="125"/>
        <v>213</v>
      </c>
      <c r="I718" s="131">
        <f t="shared" si="126"/>
        <v>34900</v>
      </c>
      <c r="J718" s="4">
        <v>15</v>
      </c>
      <c r="K718" s="4">
        <v>408</v>
      </c>
      <c r="L718" s="28">
        <f t="shared" si="122"/>
        <v>27200</v>
      </c>
      <c r="M718" s="3">
        <v>704</v>
      </c>
    </row>
    <row r="719" spans="1:13" x14ac:dyDescent="0.25">
      <c r="A719" s="11" t="s">
        <v>151</v>
      </c>
      <c r="B719" s="288">
        <v>22</v>
      </c>
      <c r="C719" s="127" t="s">
        <v>9</v>
      </c>
      <c r="D719" s="91">
        <v>22</v>
      </c>
      <c r="E719" s="13">
        <v>3125</v>
      </c>
      <c r="F719" s="128">
        <f t="shared" si="123"/>
        <v>142045.45454545453</v>
      </c>
      <c r="G719" s="130">
        <f t="shared" si="124"/>
        <v>0</v>
      </c>
      <c r="H719" s="130">
        <f t="shared" si="125"/>
        <v>1650</v>
      </c>
      <c r="I719" s="147">
        <f t="shared" si="126"/>
        <v>74999.999999999985</v>
      </c>
      <c r="J719" s="4">
        <v>22</v>
      </c>
      <c r="K719" s="4">
        <v>1475</v>
      </c>
      <c r="L719" s="28">
        <f t="shared" ref="L719:L784" si="127">K719/J719*1000</f>
        <v>67045.454545454544</v>
      </c>
      <c r="M719" s="3">
        <v>705</v>
      </c>
    </row>
    <row r="720" spans="1:13" x14ac:dyDescent="0.25">
      <c r="A720" s="11" t="s">
        <v>151</v>
      </c>
      <c r="B720" s="170">
        <v>23</v>
      </c>
      <c r="C720" s="12" t="s">
        <v>11</v>
      </c>
      <c r="D720" s="91">
        <v>4991</v>
      </c>
      <c r="E720" s="13">
        <v>249943</v>
      </c>
      <c r="F720" s="128">
        <f t="shared" si="123"/>
        <v>50078.741735123222</v>
      </c>
      <c r="G720" s="130">
        <f t="shared" si="124"/>
        <v>39</v>
      </c>
      <c r="H720" s="130">
        <f t="shared" si="125"/>
        <v>-38586</v>
      </c>
      <c r="I720" s="131">
        <f t="shared" si="126"/>
        <v>-8186.4036606764566</v>
      </c>
      <c r="J720" s="4">
        <v>4952</v>
      </c>
      <c r="K720" s="4">
        <v>288529</v>
      </c>
      <c r="L720" s="28">
        <f t="shared" si="127"/>
        <v>58265.145395799678</v>
      </c>
      <c r="M720" s="3">
        <v>706</v>
      </c>
    </row>
    <row r="721" spans="1:13" x14ac:dyDescent="0.25">
      <c r="A721" s="11" t="s">
        <v>151</v>
      </c>
      <c r="B721" s="170" t="s">
        <v>12</v>
      </c>
      <c r="C721" s="12" t="s">
        <v>13</v>
      </c>
      <c r="D721" s="91">
        <v>1001</v>
      </c>
      <c r="E721" s="13">
        <v>52511</v>
      </c>
      <c r="F721" s="128">
        <f t="shared" si="123"/>
        <v>52458.541458541462</v>
      </c>
      <c r="G721" s="130">
        <f t="shared" si="124"/>
        <v>147</v>
      </c>
      <c r="H721" s="130">
        <f t="shared" si="125"/>
        <v>1134</v>
      </c>
      <c r="I721" s="131">
        <f t="shared" si="126"/>
        <v>-7701.8800871259882</v>
      </c>
      <c r="J721" s="4">
        <v>854</v>
      </c>
      <c r="K721" s="4">
        <v>51377</v>
      </c>
      <c r="L721" s="28">
        <f t="shared" si="127"/>
        <v>60160.42154566745</v>
      </c>
      <c r="M721" s="3">
        <v>707</v>
      </c>
    </row>
    <row r="722" spans="1:13" x14ac:dyDescent="0.25">
      <c r="A722" s="11" t="s">
        <v>151</v>
      </c>
      <c r="B722" s="170">
        <v>42</v>
      </c>
      <c r="C722" s="12" t="s">
        <v>14</v>
      </c>
      <c r="D722" s="91">
        <v>1270</v>
      </c>
      <c r="E722" s="13">
        <v>142335</v>
      </c>
      <c r="F722" s="128">
        <f t="shared" si="123"/>
        <v>112074.80314960629</v>
      </c>
      <c r="G722" s="130">
        <f t="shared" si="124"/>
        <v>-79</v>
      </c>
      <c r="H722" s="130">
        <f t="shared" si="125"/>
        <v>-18160</v>
      </c>
      <c r="I722" s="131">
        <f t="shared" si="126"/>
        <v>-6898.5104159978655</v>
      </c>
      <c r="J722" s="4">
        <v>1349</v>
      </c>
      <c r="K722" s="4">
        <v>160495</v>
      </c>
      <c r="L722" s="28">
        <f t="shared" si="127"/>
        <v>118973.31356560416</v>
      </c>
      <c r="M722" s="3">
        <v>708</v>
      </c>
    </row>
    <row r="723" spans="1:13" x14ac:dyDescent="0.25">
      <c r="A723" s="11" t="s">
        <v>151</v>
      </c>
      <c r="B723" s="170" t="s">
        <v>15</v>
      </c>
      <c r="C723" s="12" t="s">
        <v>16</v>
      </c>
      <c r="D723" s="91">
        <v>4121</v>
      </c>
      <c r="E723" s="13">
        <v>286538</v>
      </c>
      <c r="F723" s="128">
        <f t="shared" si="123"/>
        <v>69531.181752001939</v>
      </c>
      <c r="G723" s="130">
        <f t="shared" si="124"/>
        <v>64</v>
      </c>
      <c r="H723" s="130">
        <f t="shared" si="125"/>
        <v>-14418</v>
      </c>
      <c r="I723" s="131">
        <f t="shared" si="126"/>
        <v>-4650.7260616534768</v>
      </c>
      <c r="J723" s="4">
        <v>4057</v>
      </c>
      <c r="K723" s="4">
        <v>300956</v>
      </c>
      <c r="L723" s="28">
        <f t="shared" si="127"/>
        <v>74181.907813655416</v>
      </c>
      <c r="M723" s="3">
        <v>709</v>
      </c>
    </row>
    <row r="724" spans="1:13" x14ac:dyDescent="0.25">
      <c r="A724" s="11" t="s">
        <v>151</v>
      </c>
      <c r="B724" s="170" t="s">
        <v>17</v>
      </c>
      <c r="C724" s="12" t="s">
        <v>18</v>
      </c>
      <c r="D724" s="91">
        <v>4336</v>
      </c>
      <c r="E724" s="13">
        <v>162193</v>
      </c>
      <c r="F724" s="128">
        <f t="shared" si="123"/>
        <v>37406.134686346857</v>
      </c>
      <c r="G724" s="130">
        <f t="shared" si="124"/>
        <v>1790</v>
      </c>
      <c r="H724" s="130">
        <f t="shared" si="125"/>
        <v>60989</v>
      </c>
      <c r="I724" s="131">
        <f t="shared" si="126"/>
        <v>-2344.0617001417559</v>
      </c>
      <c r="J724" s="4">
        <v>2546</v>
      </c>
      <c r="K724" s="4">
        <v>101204</v>
      </c>
      <c r="L724" s="28">
        <f t="shared" si="127"/>
        <v>39750.196386488613</v>
      </c>
      <c r="M724" s="3">
        <v>710</v>
      </c>
    </row>
    <row r="725" spans="1:13" x14ac:dyDescent="0.25">
      <c r="A725" s="11" t="s">
        <v>151</v>
      </c>
      <c r="B725" s="170">
        <v>51</v>
      </c>
      <c r="C725" s="12" t="s">
        <v>19</v>
      </c>
      <c r="D725" s="91">
        <v>2574</v>
      </c>
      <c r="E725" s="13">
        <v>125587</v>
      </c>
      <c r="F725" s="128">
        <f t="shared" si="123"/>
        <v>48790.598290598289</v>
      </c>
      <c r="G725" s="130">
        <f t="shared" si="124"/>
        <v>127</v>
      </c>
      <c r="H725" s="130">
        <f t="shared" si="125"/>
        <v>23213</v>
      </c>
      <c r="I725" s="131">
        <f t="shared" si="126"/>
        <v>6954.0637585181903</v>
      </c>
      <c r="J725" s="4">
        <v>2447</v>
      </c>
      <c r="K725" s="4">
        <v>102374</v>
      </c>
      <c r="L725" s="28">
        <f t="shared" si="127"/>
        <v>41836.534532080099</v>
      </c>
      <c r="M725" s="3">
        <v>711</v>
      </c>
    </row>
    <row r="726" spans="1:13" x14ac:dyDescent="0.25">
      <c r="A726" s="11" t="s">
        <v>151</v>
      </c>
      <c r="B726" s="170">
        <v>52</v>
      </c>
      <c r="C726" s="12" t="s">
        <v>20</v>
      </c>
      <c r="D726" s="91">
        <v>2714</v>
      </c>
      <c r="E726" s="13">
        <v>286500</v>
      </c>
      <c r="F726" s="128">
        <f t="shared" ref="F726:F791" si="128">E726/D726*1000</f>
        <v>105563.74355195284</v>
      </c>
      <c r="G726" s="130">
        <f t="shared" ref="G726:G791" si="129">D726-J726</f>
        <v>-226</v>
      </c>
      <c r="H726" s="130">
        <f t="shared" ref="H726:H791" si="130">E726-K726</f>
        <v>-33143</v>
      </c>
      <c r="I726" s="131">
        <f t="shared" ref="I726:I791" si="131">F726-L726</f>
        <v>-3158.3652915845742</v>
      </c>
      <c r="J726" s="4">
        <v>2940</v>
      </c>
      <c r="K726" s="4">
        <v>319643</v>
      </c>
      <c r="L726" s="28">
        <f t="shared" si="127"/>
        <v>108722.10884353741</v>
      </c>
      <c r="M726" s="3">
        <v>712</v>
      </c>
    </row>
    <row r="727" spans="1:13" x14ac:dyDescent="0.25">
      <c r="A727" s="11" t="s">
        <v>151</v>
      </c>
      <c r="B727" s="288">
        <v>53</v>
      </c>
      <c r="C727" s="127" t="s">
        <v>21</v>
      </c>
      <c r="D727" s="91">
        <v>8913</v>
      </c>
      <c r="E727" s="112">
        <v>1488380</v>
      </c>
      <c r="F727" s="146">
        <f t="shared" si="128"/>
        <v>166989.79019409852</v>
      </c>
      <c r="G727" s="130">
        <f t="shared" si="129"/>
        <v>385</v>
      </c>
      <c r="H727" s="129">
        <f t="shared" si="130"/>
        <v>369840</v>
      </c>
      <c r="I727" s="131">
        <f t="shared" si="131"/>
        <v>35828.908392972808</v>
      </c>
      <c r="J727" s="4">
        <v>8528</v>
      </c>
      <c r="K727" s="4">
        <v>1118540</v>
      </c>
      <c r="L727" s="28">
        <f t="shared" si="127"/>
        <v>131160.88180112571</v>
      </c>
      <c r="M727" s="3">
        <v>713</v>
      </c>
    </row>
    <row r="728" spans="1:13" x14ac:dyDescent="0.25">
      <c r="A728" s="11" t="s">
        <v>151</v>
      </c>
      <c r="B728" s="288">
        <v>54</v>
      </c>
      <c r="C728" s="127" t="s">
        <v>22</v>
      </c>
      <c r="D728" s="111">
        <v>25470</v>
      </c>
      <c r="E728" s="13">
        <v>1449141</v>
      </c>
      <c r="F728" s="128">
        <f t="shared" si="128"/>
        <v>56895.995288574792</v>
      </c>
      <c r="G728" s="129">
        <f t="shared" si="129"/>
        <v>3289</v>
      </c>
      <c r="H728" s="130">
        <f t="shared" si="130"/>
        <v>212415</v>
      </c>
      <c r="I728" s="131">
        <f t="shared" si="131"/>
        <v>1139.8977275991783</v>
      </c>
      <c r="J728" s="4">
        <v>22181</v>
      </c>
      <c r="K728" s="4">
        <v>1236726</v>
      </c>
      <c r="L728" s="28">
        <f t="shared" si="127"/>
        <v>55756.097560975613</v>
      </c>
      <c r="M728" s="3">
        <v>714</v>
      </c>
    </row>
    <row r="729" spans="1:13" ht="25.5" x14ac:dyDescent="0.25">
      <c r="A729" s="11" t="s">
        <v>151</v>
      </c>
      <c r="B729" s="170">
        <v>56</v>
      </c>
      <c r="C729" s="12" t="s">
        <v>24</v>
      </c>
      <c r="D729" s="91">
        <v>5260</v>
      </c>
      <c r="E729" s="13">
        <v>141807</v>
      </c>
      <c r="F729" s="128">
        <f t="shared" si="128"/>
        <v>26959.505703422052</v>
      </c>
      <c r="G729" s="130">
        <f t="shared" si="129"/>
        <v>701</v>
      </c>
      <c r="H729" s="130">
        <f t="shared" si="130"/>
        <v>8229</v>
      </c>
      <c r="I729" s="131">
        <f t="shared" si="131"/>
        <v>-2340.3407541344277</v>
      </c>
      <c r="J729" s="4">
        <v>4559</v>
      </c>
      <c r="K729" s="4">
        <v>133578</v>
      </c>
      <c r="L729" s="28">
        <f t="shared" si="127"/>
        <v>29299.846457556479</v>
      </c>
      <c r="M729" s="3">
        <v>715</v>
      </c>
    </row>
    <row r="730" spans="1:13" x14ac:dyDescent="0.25">
      <c r="A730" s="11" t="s">
        <v>151</v>
      </c>
      <c r="B730" s="170">
        <v>61</v>
      </c>
      <c r="C730" s="12" t="s">
        <v>25</v>
      </c>
      <c r="D730" s="91">
        <v>2880</v>
      </c>
      <c r="E730" s="13">
        <v>50828</v>
      </c>
      <c r="F730" s="128">
        <f t="shared" si="128"/>
        <v>17648.611111111113</v>
      </c>
      <c r="G730" s="130">
        <f t="shared" si="129"/>
        <v>402</v>
      </c>
      <c r="H730" s="130">
        <f t="shared" si="130"/>
        <v>11828</v>
      </c>
      <c r="I730" s="131">
        <f t="shared" si="131"/>
        <v>1910.1123217648656</v>
      </c>
      <c r="J730" s="4">
        <v>2478</v>
      </c>
      <c r="K730" s="4">
        <v>39000</v>
      </c>
      <c r="L730" s="28">
        <f t="shared" si="127"/>
        <v>15738.498789346248</v>
      </c>
      <c r="M730" s="3">
        <v>716</v>
      </c>
    </row>
    <row r="731" spans="1:13" x14ac:dyDescent="0.25">
      <c r="A731" s="11" t="s">
        <v>151</v>
      </c>
      <c r="B731" s="170">
        <v>62</v>
      </c>
      <c r="C731" s="12" t="s">
        <v>26</v>
      </c>
      <c r="D731" s="91">
        <v>7347</v>
      </c>
      <c r="E731" s="13">
        <v>307646</v>
      </c>
      <c r="F731" s="128">
        <f t="shared" si="128"/>
        <v>41873.689941472709</v>
      </c>
      <c r="G731" s="130">
        <f t="shared" si="129"/>
        <v>722</v>
      </c>
      <c r="H731" s="130">
        <f t="shared" si="130"/>
        <v>21760</v>
      </c>
      <c r="I731" s="131">
        <f t="shared" si="131"/>
        <v>-1278.9138321122009</v>
      </c>
      <c r="J731" s="4">
        <v>6625</v>
      </c>
      <c r="K731" s="4">
        <v>285886</v>
      </c>
      <c r="L731" s="28">
        <f t="shared" si="127"/>
        <v>43152.60377358491</v>
      </c>
      <c r="M731" s="3">
        <v>717</v>
      </c>
    </row>
    <row r="732" spans="1:13" x14ac:dyDescent="0.25">
      <c r="A732" s="11" t="s">
        <v>151</v>
      </c>
      <c r="B732" s="170">
        <v>71</v>
      </c>
      <c r="C732" s="12" t="s">
        <v>27</v>
      </c>
      <c r="D732" s="91">
        <v>8195</v>
      </c>
      <c r="E732" s="13">
        <v>240695</v>
      </c>
      <c r="F732" s="128">
        <f t="shared" si="128"/>
        <v>29370.957901159243</v>
      </c>
      <c r="G732" s="130">
        <f t="shared" si="129"/>
        <v>298</v>
      </c>
      <c r="H732" s="130">
        <f t="shared" si="130"/>
        <v>11056</v>
      </c>
      <c r="I732" s="131">
        <f t="shared" si="131"/>
        <v>291.6872920671849</v>
      </c>
      <c r="J732" s="4">
        <v>7897</v>
      </c>
      <c r="K732" s="4">
        <v>229639</v>
      </c>
      <c r="L732" s="28">
        <f t="shared" si="127"/>
        <v>29079.270609092058</v>
      </c>
      <c r="M732" s="3">
        <v>718</v>
      </c>
    </row>
    <row r="733" spans="1:13" x14ac:dyDescent="0.25">
      <c r="A733" s="11" t="s">
        <v>151</v>
      </c>
      <c r="B733" s="170">
        <v>72</v>
      </c>
      <c r="C733" s="12" t="s">
        <v>28</v>
      </c>
      <c r="D733" s="91">
        <v>1531</v>
      </c>
      <c r="E733" s="13">
        <v>80259</v>
      </c>
      <c r="F733" s="128">
        <f t="shared" si="128"/>
        <v>52422.599608099285</v>
      </c>
      <c r="G733" s="130">
        <f t="shared" si="129"/>
        <v>163</v>
      </c>
      <c r="H733" s="130">
        <f t="shared" si="130"/>
        <v>-17109</v>
      </c>
      <c r="I733" s="131">
        <f t="shared" si="131"/>
        <v>-18752.838988391952</v>
      </c>
      <c r="J733" s="4">
        <v>1368</v>
      </c>
      <c r="K733" s="4">
        <v>97368</v>
      </c>
      <c r="L733" s="28">
        <f t="shared" si="127"/>
        <v>71175.438596491236</v>
      </c>
      <c r="M733" s="3">
        <v>719</v>
      </c>
    </row>
    <row r="734" spans="1:13" x14ac:dyDescent="0.25">
      <c r="A734" s="148" t="s">
        <v>151</v>
      </c>
      <c r="B734" s="277">
        <v>81</v>
      </c>
      <c r="C734" s="155" t="s">
        <v>29</v>
      </c>
      <c r="D734" s="93">
        <v>8331</v>
      </c>
      <c r="E734" s="74">
        <v>298864</v>
      </c>
      <c r="F734" s="151">
        <f t="shared" si="128"/>
        <v>35873.724642900015</v>
      </c>
      <c r="G734" s="152">
        <f t="shared" si="129"/>
        <v>1405</v>
      </c>
      <c r="H734" s="152">
        <f t="shared" si="130"/>
        <v>59341</v>
      </c>
      <c r="I734" s="153">
        <f t="shared" si="131"/>
        <v>1290.5597569629608</v>
      </c>
      <c r="J734" s="4">
        <v>6926</v>
      </c>
      <c r="K734" s="4">
        <v>239523</v>
      </c>
      <c r="L734" s="28">
        <f t="shared" si="127"/>
        <v>34583.164885937054</v>
      </c>
      <c r="M734" s="3">
        <v>720</v>
      </c>
    </row>
    <row r="735" spans="1:13" s="37" customFormat="1" ht="15" customHeight="1" x14ac:dyDescent="0.25">
      <c r="A735" s="372" t="s">
        <v>0</v>
      </c>
      <c r="B735" s="372" t="s">
        <v>1</v>
      </c>
      <c r="C735" s="372" t="s">
        <v>2</v>
      </c>
      <c r="D735" s="374">
        <v>2013</v>
      </c>
      <c r="E735" s="374"/>
      <c r="F735" s="374"/>
      <c r="G735" s="375" t="s">
        <v>39</v>
      </c>
      <c r="H735" s="375"/>
      <c r="I735" s="375"/>
      <c r="J735" s="371">
        <v>2007</v>
      </c>
      <c r="K735" s="371"/>
    </row>
    <row r="736" spans="1:13" s="2" customFormat="1" ht="51.75" thickBot="1" x14ac:dyDescent="0.3">
      <c r="A736" s="373"/>
      <c r="B736" s="373"/>
      <c r="C736" s="373"/>
      <c r="D736" s="126" t="s">
        <v>173</v>
      </c>
      <c r="E736" s="126" t="s">
        <v>111</v>
      </c>
      <c r="F736" s="35" t="s">
        <v>172</v>
      </c>
      <c r="G736" s="40" t="s">
        <v>173</v>
      </c>
      <c r="H736" s="40" t="s">
        <v>111</v>
      </c>
      <c r="I736" s="35" t="s">
        <v>172</v>
      </c>
      <c r="J736" s="125" t="s">
        <v>3</v>
      </c>
      <c r="K736" s="125" t="s">
        <v>111</v>
      </c>
      <c r="L736" s="35" t="s">
        <v>172</v>
      </c>
      <c r="M736" s="2" t="s">
        <v>40</v>
      </c>
    </row>
    <row r="737" spans="1:13" s="24" customFormat="1" ht="13.5" thickTop="1" x14ac:dyDescent="0.25">
      <c r="A737" s="138" t="s">
        <v>152</v>
      </c>
      <c r="B737" s="296">
        <v>0</v>
      </c>
      <c r="C737" s="139" t="s">
        <v>6</v>
      </c>
      <c r="D737" s="140">
        <v>34735</v>
      </c>
      <c r="E737" s="141">
        <v>1719196</v>
      </c>
      <c r="F737" s="142">
        <f t="shared" si="128"/>
        <v>49494.630775874473</v>
      </c>
      <c r="G737" s="143">
        <f t="shared" si="129"/>
        <v>1511</v>
      </c>
      <c r="H737" s="143">
        <f t="shared" si="130"/>
        <v>95378</v>
      </c>
      <c r="I737" s="144">
        <f t="shared" si="131"/>
        <v>619.78126949354191</v>
      </c>
      <c r="J737" s="81">
        <v>33224</v>
      </c>
      <c r="K737" s="81">
        <v>1623818</v>
      </c>
      <c r="L737" s="145">
        <f t="shared" si="127"/>
        <v>48874.849506380931</v>
      </c>
      <c r="M737" s="24">
        <v>721</v>
      </c>
    </row>
    <row r="738" spans="1:13" x14ac:dyDescent="0.25">
      <c r="A738" s="11" t="s">
        <v>152</v>
      </c>
      <c r="B738" s="170">
        <v>11</v>
      </c>
      <c r="C738" s="12" t="s">
        <v>7</v>
      </c>
      <c r="D738" s="91">
        <v>303</v>
      </c>
      <c r="E738" s="13">
        <v>16630</v>
      </c>
      <c r="F738" s="128">
        <f t="shared" si="128"/>
        <v>54884.488448844881</v>
      </c>
      <c r="G738" s="130">
        <f t="shared" si="129"/>
        <v>19</v>
      </c>
      <c r="H738" s="130">
        <f t="shared" si="130"/>
        <v>761</v>
      </c>
      <c r="I738" s="131">
        <f t="shared" si="131"/>
        <v>-992.27211453540076</v>
      </c>
      <c r="J738" s="4">
        <v>284</v>
      </c>
      <c r="K738" s="4">
        <v>15869</v>
      </c>
      <c r="L738" s="28">
        <f t="shared" si="127"/>
        <v>55876.760563380281</v>
      </c>
      <c r="M738" s="3">
        <v>722</v>
      </c>
    </row>
    <row r="739" spans="1:13" x14ac:dyDescent="0.25">
      <c r="A739" s="11" t="s">
        <v>152</v>
      </c>
      <c r="B739" s="170">
        <v>21</v>
      </c>
      <c r="C739" s="12" t="s">
        <v>8</v>
      </c>
      <c r="D739" s="91">
        <v>50</v>
      </c>
      <c r="E739" s="13">
        <v>2162</v>
      </c>
      <c r="F739" s="128">
        <f t="shared" si="128"/>
        <v>43240</v>
      </c>
      <c r="G739" s="130">
        <f t="shared" si="129"/>
        <v>-18</v>
      </c>
      <c r="H739" s="130">
        <f t="shared" si="130"/>
        <v>-2148</v>
      </c>
      <c r="I739" s="131">
        <f t="shared" si="131"/>
        <v>-20142.352941176468</v>
      </c>
      <c r="J739" s="4">
        <v>68</v>
      </c>
      <c r="K739" s="4">
        <v>4310</v>
      </c>
      <c r="L739" s="28">
        <f t="shared" si="127"/>
        <v>63382.352941176468</v>
      </c>
      <c r="M739" s="3">
        <v>723</v>
      </c>
    </row>
    <row r="740" spans="1:13" x14ac:dyDescent="0.25">
      <c r="A740" s="11" t="s">
        <v>152</v>
      </c>
      <c r="B740" s="170">
        <v>22</v>
      </c>
      <c r="C740" s="12" t="s">
        <v>9</v>
      </c>
      <c r="D740" s="91">
        <v>9</v>
      </c>
      <c r="E740" s="13">
        <v>126</v>
      </c>
      <c r="F740" s="128">
        <f t="shared" si="128"/>
        <v>14000</v>
      </c>
      <c r="G740" s="130">
        <f t="shared" si="129"/>
        <v>-9</v>
      </c>
      <c r="H740" s="130">
        <f t="shared" si="130"/>
        <v>-259</v>
      </c>
      <c r="I740" s="131">
        <f t="shared" si="131"/>
        <v>-7388.8888888888905</v>
      </c>
      <c r="J740" s="4">
        <v>18</v>
      </c>
      <c r="K740" s="4">
        <v>385</v>
      </c>
      <c r="L740" s="28">
        <f t="shared" si="127"/>
        <v>21388.888888888891</v>
      </c>
      <c r="M740" s="3">
        <v>724</v>
      </c>
    </row>
    <row r="741" spans="1:13" x14ac:dyDescent="0.25">
      <c r="A741" s="11" t="s">
        <v>152</v>
      </c>
      <c r="B741" s="170">
        <v>23</v>
      </c>
      <c r="C741" s="12" t="s">
        <v>11</v>
      </c>
      <c r="D741" s="91">
        <v>2545</v>
      </c>
      <c r="E741" s="13">
        <v>140243</v>
      </c>
      <c r="F741" s="128">
        <f t="shared" si="128"/>
        <v>55105.304518664052</v>
      </c>
      <c r="G741" s="130">
        <f t="shared" si="129"/>
        <v>-86</v>
      </c>
      <c r="H741" s="130">
        <f t="shared" si="130"/>
        <v>-44849</v>
      </c>
      <c r="I741" s="131">
        <f t="shared" si="131"/>
        <v>-15245.132577497105</v>
      </c>
      <c r="J741" s="4">
        <v>2631</v>
      </c>
      <c r="K741" s="4">
        <v>185092</v>
      </c>
      <c r="L741" s="28">
        <f t="shared" si="127"/>
        <v>70350.437096161157</v>
      </c>
      <c r="M741" s="3">
        <v>725</v>
      </c>
    </row>
    <row r="742" spans="1:13" x14ac:dyDescent="0.25">
      <c r="A742" s="11" t="s">
        <v>152</v>
      </c>
      <c r="B742" s="170" t="s">
        <v>12</v>
      </c>
      <c r="C742" s="12" t="s">
        <v>13</v>
      </c>
      <c r="D742" s="91">
        <v>483</v>
      </c>
      <c r="E742" s="13">
        <v>24197</v>
      </c>
      <c r="F742" s="128">
        <f t="shared" si="128"/>
        <v>50097.308488612842</v>
      </c>
      <c r="G742" s="130">
        <f t="shared" si="129"/>
        <v>26</v>
      </c>
      <c r="H742" s="130">
        <f t="shared" si="130"/>
        <v>-5892</v>
      </c>
      <c r="I742" s="131">
        <f t="shared" si="131"/>
        <v>-15742.954093444052</v>
      </c>
      <c r="J742" s="4">
        <v>457</v>
      </c>
      <c r="K742" s="4">
        <v>30089</v>
      </c>
      <c r="L742" s="28">
        <f t="shared" si="127"/>
        <v>65840.262582056894</v>
      </c>
      <c r="M742" s="3">
        <v>726</v>
      </c>
    </row>
    <row r="743" spans="1:13" x14ac:dyDescent="0.25">
      <c r="A743" s="11" t="s">
        <v>152</v>
      </c>
      <c r="B743" s="170">
        <v>42</v>
      </c>
      <c r="C743" s="12" t="s">
        <v>14</v>
      </c>
      <c r="D743" s="91">
        <v>579</v>
      </c>
      <c r="E743" s="13">
        <v>58347</v>
      </c>
      <c r="F743" s="128">
        <f t="shared" si="128"/>
        <v>100772.0207253886</v>
      </c>
      <c r="G743" s="130">
        <f t="shared" si="129"/>
        <v>83</v>
      </c>
      <c r="H743" s="130">
        <f t="shared" si="130"/>
        <v>727</v>
      </c>
      <c r="I743" s="131">
        <f t="shared" si="131"/>
        <v>-15397.334113321078</v>
      </c>
      <c r="J743" s="4">
        <v>496</v>
      </c>
      <c r="K743" s="4">
        <v>57620</v>
      </c>
      <c r="L743" s="28">
        <f t="shared" si="127"/>
        <v>116169.35483870968</v>
      </c>
      <c r="M743" s="3">
        <v>727</v>
      </c>
    </row>
    <row r="744" spans="1:13" x14ac:dyDescent="0.25">
      <c r="A744" s="11" t="s">
        <v>152</v>
      </c>
      <c r="B744" s="170" t="s">
        <v>15</v>
      </c>
      <c r="C744" s="12" t="s">
        <v>16</v>
      </c>
      <c r="D744" s="91">
        <v>3156</v>
      </c>
      <c r="E744" s="13">
        <v>148611</v>
      </c>
      <c r="F744" s="128">
        <f t="shared" si="128"/>
        <v>47088.403041825099</v>
      </c>
      <c r="G744" s="130">
        <f t="shared" si="129"/>
        <v>-231</v>
      </c>
      <c r="H744" s="130">
        <f t="shared" si="130"/>
        <v>-29397</v>
      </c>
      <c r="I744" s="131">
        <f t="shared" si="131"/>
        <v>-5467.8414223024447</v>
      </c>
      <c r="J744" s="4">
        <v>3387</v>
      </c>
      <c r="K744" s="4">
        <v>178008</v>
      </c>
      <c r="L744" s="28">
        <f t="shared" si="127"/>
        <v>52556.244464127543</v>
      </c>
      <c r="M744" s="3">
        <v>728</v>
      </c>
    </row>
    <row r="745" spans="1:13" x14ac:dyDescent="0.25">
      <c r="A745" s="11" t="s">
        <v>152</v>
      </c>
      <c r="B745" s="288" t="s">
        <v>17</v>
      </c>
      <c r="C745" s="127" t="s">
        <v>18</v>
      </c>
      <c r="D745" s="91">
        <v>3619</v>
      </c>
      <c r="E745" s="112">
        <v>399476</v>
      </c>
      <c r="F745" s="146">
        <f t="shared" si="128"/>
        <v>110382.97872340425</v>
      </c>
      <c r="G745" s="130">
        <f t="shared" si="129"/>
        <v>431</v>
      </c>
      <c r="H745" s="129">
        <f t="shared" si="130"/>
        <v>88865</v>
      </c>
      <c r="I745" s="131">
        <f t="shared" si="131"/>
        <v>12951.673830054191</v>
      </c>
      <c r="J745" s="4">
        <v>3188</v>
      </c>
      <c r="K745" s="4">
        <v>310611</v>
      </c>
      <c r="L745" s="28">
        <f t="shared" si="127"/>
        <v>97431.304893350054</v>
      </c>
      <c r="M745" s="3">
        <v>729</v>
      </c>
    </row>
    <row r="746" spans="1:13" x14ac:dyDescent="0.25">
      <c r="A746" s="11" t="s">
        <v>152</v>
      </c>
      <c r="B746" s="170">
        <v>51</v>
      </c>
      <c r="C746" s="12" t="s">
        <v>19</v>
      </c>
      <c r="D746" s="91">
        <v>308</v>
      </c>
      <c r="E746" s="13">
        <v>8943</v>
      </c>
      <c r="F746" s="128">
        <f t="shared" si="128"/>
        <v>29035.714285714286</v>
      </c>
      <c r="G746" s="130">
        <f t="shared" si="129"/>
        <v>8</v>
      </c>
      <c r="H746" s="130">
        <f t="shared" si="130"/>
        <v>167</v>
      </c>
      <c r="I746" s="131">
        <f t="shared" si="131"/>
        <v>-217.61904761904589</v>
      </c>
      <c r="J746" s="4">
        <v>300</v>
      </c>
      <c r="K746" s="4">
        <v>8776</v>
      </c>
      <c r="L746" s="28">
        <f t="shared" si="127"/>
        <v>29253.333333333332</v>
      </c>
      <c r="M746" s="3">
        <v>730</v>
      </c>
    </row>
    <row r="747" spans="1:13" x14ac:dyDescent="0.25">
      <c r="A747" s="11" t="s">
        <v>152</v>
      </c>
      <c r="B747" s="170">
        <v>52</v>
      </c>
      <c r="C747" s="12" t="s">
        <v>20</v>
      </c>
      <c r="D747" s="91">
        <v>946</v>
      </c>
      <c r="E747" s="13">
        <v>42733</v>
      </c>
      <c r="F747" s="128">
        <f t="shared" si="128"/>
        <v>45172.304439746302</v>
      </c>
      <c r="G747" s="130">
        <f t="shared" si="129"/>
        <v>-117</v>
      </c>
      <c r="H747" s="130">
        <f t="shared" si="130"/>
        <v>-8788</v>
      </c>
      <c r="I747" s="131">
        <f t="shared" si="131"/>
        <v>-3295.2402451078888</v>
      </c>
      <c r="J747" s="4">
        <v>1063</v>
      </c>
      <c r="K747" s="4">
        <v>51521</v>
      </c>
      <c r="L747" s="28">
        <f t="shared" si="127"/>
        <v>48467.544684854191</v>
      </c>
      <c r="M747" s="3">
        <v>731</v>
      </c>
    </row>
    <row r="748" spans="1:13" x14ac:dyDescent="0.25">
      <c r="A748" s="11" t="s">
        <v>152</v>
      </c>
      <c r="B748" s="288">
        <v>53</v>
      </c>
      <c r="C748" s="127" t="s">
        <v>21</v>
      </c>
      <c r="D748" s="91">
        <v>3713</v>
      </c>
      <c r="E748" s="13">
        <v>359653</v>
      </c>
      <c r="F748" s="128">
        <f t="shared" si="128"/>
        <v>96863.183409641802</v>
      </c>
      <c r="G748" s="130">
        <f t="shared" si="129"/>
        <v>-383</v>
      </c>
      <c r="H748" s="130">
        <f t="shared" si="130"/>
        <v>79456</v>
      </c>
      <c r="I748" s="147">
        <f t="shared" si="131"/>
        <v>28455.712706516802</v>
      </c>
      <c r="J748" s="4">
        <v>4096</v>
      </c>
      <c r="K748" s="4">
        <v>280197</v>
      </c>
      <c r="L748" s="28">
        <f t="shared" si="127"/>
        <v>68407.470703125</v>
      </c>
      <c r="M748" s="3">
        <v>732</v>
      </c>
    </row>
    <row r="749" spans="1:13" x14ac:dyDescent="0.25">
      <c r="A749" s="11" t="s">
        <v>152</v>
      </c>
      <c r="B749" s="170">
        <v>54</v>
      </c>
      <c r="C749" s="12" t="s">
        <v>22</v>
      </c>
      <c r="D749" s="91">
        <v>3671</v>
      </c>
      <c r="E749" s="13">
        <v>133527</v>
      </c>
      <c r="F749" s="128">
        <f t="shared" si="128"/>
        <v>36373.46771996731</v>
      </c>
      <c r="G749" s="130">
        <f t="shared" si="129"/>
        <v>301</v>
      </c>
      <c r="H749" s="130">
        <f t="shared" si="130"/>
        <v>10089</v>
      </c>
      <c r="I749" s="131">
        <f t="shared" si="131"/>
        <v>-255.01892691696412</v>
      </c>
      <c r="J749" s="4">
        <v>3370</v>
      </c>
      <c r="K749" s="4">
        <v>123438</v>
      </c>
      <c r="L749" s="28">
        <f t="shared" si="127"/>
        <v>36628.486646884274</v>
      </c>
      <c r="M749" s="3">
        <v>733</v>
      </c>
    </row>
    <row r="750" spans="1:13" ht="25.5" x14ac:dyDescent="0.25">
      <c r="A750" s="11" t="s">
        <v>152</v>
      </c>
      <c r="B750" s="170">
        <v>56</v>
      </c>
      <c r="C750" s="12" t="s">
        <v>24</v>
      </c>
      <c r="D750" s="91">
        <v>3222</v>
      </c>
      <c r="E750" s="13">
        <v>74255</v>
      </c>
      <c r="F750" s="128">
        <f t="shared" si="128"/>
        <v>23046.244568590937</v>
      </c>
      <c r="G750" s="130">
        <f t="shared" si="129"/>
        <v>533</v>
      </c>
      <c r="H750" s="130">
        <f t="shared" si="130"/>
        <v>2758</v>
      </c>
      <c r="I750" s="131">
        <f t="shared" si="131"/>
        <v>-3542.4501134469938</v>
      </c>
      <c r="J750" s="4">
        <v>2689</v>
      </c>
      <c r="K750" s="4">
        <v>71497</v>
      </c>
      <c r="L750" s="28">
        <f t="shared" si="127"/>
        <v>26588.694682037931</v>
      </c>
      <c r="M750" s="3">
        <v>734</v>
      </c>
    </row>
    <row r="751" spans="1:13" x14ac:dyDescent="0.25">
      <c r="A751" s="11" t="s">
        <v>152</v>
      </c>
      <c r="B751" s="170">
        <v>61</v>
      </c>
      <c r="C751" s="12" t="s">
        <v>25</v>
      </c>
      <c r="D751" s="91">
        <v>637</v>
      </c>
      <c r="E751" s="13">
        <v>7221</v>
      </c>
      <c r="F751" s="128">
        <f t="shared" si="128"/>
        <v>11335.949764521192</v>
      </c>
      <c r="G751" s="130">
        <f t="shared" si="129"/>
        <v>8</v>
      </c>
      <c r="H751" s="130">
        <f t="shared" si="130"/>
        <v>-65</v>
      </c>
      <c r="I751" s="131">
        <f t="shared" si="131"/>
        <v>-247.51605423874389</v>
      </c>
      <c r="J751" s="4">
        <v>629</v>
      </c>
      <c r="K751" s="4">
        <v>7286</v>
      </c>
      <c r="L751" s="28">
        <f t="shared" si="127"/>
        <v>11583.465818759936</v>
      </c>
      <c r="M751" s="3">
        <v>735</v>
      </c>
    </row>
    <row r="752" spans="1:13" x14ac:dyDescent="0.25">
      <c r="A752" s="11" t="s">
        <v>152</v>
      </c>
      <c r="B752" s="170">
        <v>62</v>
      </c>
      <c r="C752" s="12" t="s">
        <v>26</v>
      </c>
      <c r="D752" s="91">
        <v>3493</v>
      </c>
      <c r="E752" s="13">
        <v>89616</v>
      </c>
      <c r="F752" s="128">
        <f t="shared" si="128"/>
        <v>25655.883194961352</v>
      </c>
      <c r="G752" s="130">
        <f t="shared" si="129"/>
        <v>-537</v>
      </c>
      <c r="H752" s="130">
        <f t="shared" si="130"/>
        <v>-5595</v>
      </c>
      <c r="I752" s="131">
        <f t="shared" si="131"/>
        <v>2030.324882306264</v>
      </c>
      <c r="J752" s="4">
        <v>4030</v>
      </c>
      <c r="K752" s="4">
        <v>95211</v>
      </c>
      <c r="L752" s="28">
        <f t="shared" si="127"/>
        <v>23625.558312655088</v>
      </c>
      <c r="M752" s="3">
        <v>736</v>
      </c>
    </row>
    <row r="753" spans="1:13" x14ac:dyDescent="0.25">
      <c r="A753" s="11" t="s">
        <v>152</v>
      </c>
      <c r="B753" s="170">
        <v>71</v>
      </c>
      <c r="C753" s="12" t="s">
        <v>27</v>
      </c>
      <c r="D753" s="91">
        <v>1257</v>
      </c>
      <c r="E753" s="13">
        <v>21172</v>
      </c>
      <c r="F753" s="128">
        <f t="shared" si="128"/>
        <v>16843.27764518695</v>
      </c>
      <c r="G753" s="130">
        <f t="shared" si="129"/>
        <v>218</v>
      </c>
      <c r="H753" s="130">
        <f t="shared" si="130"/>
        <v>1897</v>
      </c>
      <c r="I753" s="131">
        <f t="shared" si="131"/>
        <v>-1708.2141738698338</v>
      </c>
      <c r="J753" s="4">
        <v>1039</v>
      </c>
      <c r="K753" s="4">
        <v>19275</v>
      </c>
      <c r="L753" s="28">
        <f t="shared" si="127"/>
        <v>18551.491819056784</v>
      </c>
      <c r="M753" s="3">
        <v>737</v>
      </c>
    </row>
    <row r="754" spans="1:13" x14ac:dyDescent="0.25">
      <c r="A754" s="11" t="s">
        <v>152</v>
      </c>
      <c r="B754" s="170">
        <v>72</v>
      </c>
      <c r="C754" s="12" t="s">
        <v>28</v>
      </c>
      <c r="D754" s="91">
        <v>609</v>
      </c>
      <c r="E754" s="13">
        <v>33393</v>
      </c>
      <c r="F754" s="128">
        <f t="shared" si="128"/>
        <v>54832.512315270942</v>
      </c>
      <c r="G754" s="130">
        <f t="shared" si="129"/>
        <v>81</v>
      </c>
      <c r="H754" s="130">
        <f t="shared" si="130"/>
        <v>3027</v>
      </c>
      <c r="I754" s="131">
        <f t="shared" si="131"/>
        <v>-2678.8513210926903</v>
      </c>
      <c r="J754" s="4">
        <v>528</v>
      </c>
      <c r="K754" s="4">
        <v>30366</v>
      </c>
      <c r="L754" s="28">
        <f t="shared" si="127"/>
        <v>57511.363636363632</v>
      </c>
      <c r="M754" s="3">
        <v>738</v>
      </c>
    </row>
    <row r="755" spans="1:13" x14ac:dyDescent="0.25">
      <c r="A755" s="148" t="s">
        <v>152</v>
      </c>
      <c r="B755" s="297">
        <v>81</v>
      </c>
      <c r="C755" s="149" t="s">
        <v>29</v>
      </c>
      <c r="D755" s="150">
        <v>6135</v>
      </c>
      <c r="E755" s="74">
        <v>158891</v>
      </c>
      <c r="F755" s="151">
        <f t="shared" si="128"/>
        <v>25899.103504482478</v>
      </c>
      <c r="G755" s="154">
        <f t="shared" si="129"/>
        <v>1184</v>
      </c>
      <c r="H755" s="152">
        <f t="shared" si="130"/>
        <v>4624</v>
      </c>
      <c r="I755" s="153">
        <f t="shared" si="131"/>
        <v>-5259.6523024252165</v>
      </c>
      <c r="J755" s="4">
        <v>4951</v>
      </c>
      <c r="K755" s="4">
        <v>154267</v>
      </c>
      <c r="L755" s="28">
        <f t="shared" si="127"/>
        <v>31158.755806907695</v>
      </c>
      <c r="M755" s="3">
        <v>739</v>
      </c>
    </row>
    <row r="756" spans="1:13" x14ac:dyDescent="0.25">
      <c r="A756" s="11" t="s">
        <v>153</v>
      </c>
      <c r="B756" s="170">
        <v>0</v>
      </c>
      <c r="C756" s="12" t="s">
        <v>6</v>
      </c>
      <c r="D756" s="91">
        <v>23558</v>
      </c>
      <c r="E756" s="13">
        <v>1179336</v>
      </c>
      <c r="F756" s="128">
        <f t="shared" si="128"/>
        <v>50060.95593853468</v>
      </c>
      <c r="G756" s="130">
        <f t="shared" si="129"/>
        <v>441</v>
      </c>
      <c r="H756" s="130">
        <f t="shared" si="130"/>
        <v>-3269</v>
      </c>
      <c r="I756" s="131">
        <f t="shared" si="131"/>
        <v>-1096.4174230606804</v>
      </c>
      <c r="J756" s="4">
        <v>23117</v>
      </c>
      <c r="K756" s="4">
        <v>1182605</v>
      </c>
      <c r="L756" s="28">
        <f t="shared" si="127"/>
        <v>51157.373361595361</v>
      </c>
      <c r="M756" s="3">
        <v>740</v>
      </c>
    </row>
    <row r="757" spans="1:13" x14ac:dyDescent="0.25">
      <c r="A757" s="11" t="s">
        <v>153</v>
      </c>
      <c r="B757" s="170">
        <v>11</v>
      </c>
      <c r="C757" s="12" t="s">
        <v>7</v>
      </c>
      <c r="D757" s="91">
        <v>413</v>
      </c>
      <c r="E757" s="13">
        <v>22321</v>
      </c>
      <c r="F757" s="128">
        <f t="shared" si="128"/>
        <v>54046.00484261501</v>
      </c>
      <c r="G757" s="130">
        <f t="shared" si="129"/>
        <v>13</v>
      </c>
      <c r="H757" s="130">
        <f t="shared" si="130"/>
        <v>511</v>
      </c>
      <c r="I757" s="131">
        <f t="shared" si="131"/>
        <v>-478.99515738499031</v>
      </c>
      <c r="J757" s="4">
        <v>400</v>
      </c>
      <c r="K757" s="4">
        <v>21810</v>
      </c>
      <c r="L757" s="28">
        <f t="shared" si="127"/>
        <v>54525</v>
      </c>
      <c r="M757" s="3">
        <v>741</v>
      </c>
    </row>
    <row r="758" spans="1:13" x14ac:dyDescent="0.25">
      <c r="A758" s="11" t="s">
        <v>153</v>
      </c>
      <c r="B758" s="170">
        <v>21</v>
      </c>
      <c r="C758" s="12" t="s">
        <v>8</v>
      </c>
      <c r="D758" s="91">
        <v>76</v>
      </c>
      <c r="E758" s="13">
        <v>3277</v>
      </c>
      <c r="F758" s="128">
        <f t="shared" si="128"/>
        <v>43118.42105263158</v>
      </c>
      <c r="G758" s="130">
        <f t="shared" si="129"/>
        <v>10</v>
      </c>
      <c r="H758" s="130">
        <f t="shared" si="130"/>
        <v>1540</v>
      </c>
      <c r="I758" s="131">
        <f t="shared" si="131"/>
        <v>16800.239234449764</v>
      </c>
      <c r="J758" s="4">
        <v>66</v>
      </c>
      <c r="K758" s="4">
        <v>1737</v>
      </c>
      <c r="L758" s="28">
        <f t="shared" si="127"/>
        <v>26318.181818181816</v>
      </c>
      <c r="M758" s="3">
        <v>742</v>
      </c>
    </row>
    <row r="759" spans="1:13" x14ac:dyDescent="0.25">
      <c r="A759" s="11" t="s">
        <v>153</v>
      </c>
      <c r="B759" s="170">
        <v>22</v>
      </c>
      <c r="C759" s="12" t="s">
        <v>9</v>
      </c>
      <c r="D759" s="91">
        <v>21</v>
      </c>
      <c r="E759" s="13">
        <v>1797</v>
      </c>
      <c r="F759" s="128">
        <f t="shared" si="128"/>
        <v>85571.428571428565</v>
      </c>
      <c r="G759" s="130">
        <f t="shared" si="129"/>
        <v>-1</v>
      </c>
      <c r="H759" s="130">
        <f t="shared" si="130"/>
        <v>118</v>
      </c>
      <c r="I759" s="131">
        <f t="shared" si="131"/>
        <v>9253.2467532467563</v>
      </c>
      <c r="J759" s="4">
        <v>22</v>
      </c>
      <c r="K759" s="4">
        <v>1679</v>
      </c>
      <c r="L759" s="28">
        <f t="shared" si="127"/>
        <v>76318.181818181809</v>
      </c>
      <c r="M759" s="3">
        <v>743</v>
      </c>
    </row>
    <row r="760" spans="1:13" x14ac:dyDescent="0.25">
      <c r="A760" s="11" t="s">
        <v>153</v>
      </c>
      <c r="B760" s="170">
        <v>23</v>
      </c>
      <c r="C760" s="12" t="s">
        <v>11</v>
      </c>
      <c r="D760" s="91">
        <v>2553</v>
      </c>
      <c r="E760" s="13">
        <v>182655</v>
      </c>
      <c r="F760" s="128">
        <f t="shared" si="128"/>
        <v>71545.240893066977</v>
      </c>
      <c r="G760" s="130">
        <f t="shared" si="129"/>
        <v>-276</v>
      </c>
      <c r="H760" s="130">
        <f t="shared" si="130"/>
        <v>-71851</v>
      </c>
      <c r="I760" s="131">
        <f t="shared" si="131"/>
        <v>-18417.997000181524</v>
      </c>
      <c r="J760" s="4">
        <v>2829</v>
      </c>
      <c r="K760" s="4">
        <v>254506</v>
      </c>
      <c r="L760" s="28">
        <f t="shared" si="127"/>
        <v>89963.237893248501</v>
      </c>
      <c r="M760" s="3">
        <v>744</v>
      </c>
    </row>
    <row r="761" spans="1:13" x14ac:dyDescent="0.25">
      <c r="A761" s="11" t="s">
        <v>153</v>
      </c>
      <c r="B761" s="170" t="s">
        <v>12</v>
      </c>
      <c r="C761" s="12" t="s">
        <v>13</v>
      </c>
      <c r="D761" s="91">
        <v>627</v>
      </c>
      <c r="E761" s="13">
        <v>40314</v>
      </c>
      <c r="F761" s="128">
        <f t="shared" si="128"/>
        <v>64296.650717703342</v>
      </c>
      <c r="G761" s="130">
        <f t="shared" si="129"/>
        <v>48</v>
      </c>
      <c r="H761" s="130">
        <f t="shared" si="130"/>
        <v>1196</v>
      </c>
      <c r="I761" s="131">
        <f t="shared" si="131"/>
        <v>-3264.6618902413829</v>
      </c>
      <c r="J761" s="4">
        <v>579</v>
      </c>
      <c r="K761" s="4">
        <v>39118</v>
      </c>
      <c r="L761" s="28">
        <f t="shared" si="127"/>
        <v>67561.312607944725</v>
      </c>
      <c r="M761" s="3">
        <v>745</v>
      </c>
    </row>
    <row r="762" spans="1:13" x14ac:dyDescent="0.25">
      <c r="A762" s="11" t="s">
        <v>153</v>
      </c>
      <c r="B762" s="170">
        <v>42</v>
      </c>
      <c r="C762" s="12" t="s">
        <v>14</v>
      </c>
      <c r="D762" s="91">
        <v>436</v>
      </c>
      <c r="E762" s="13">
        <v>35056</v>
      </c>
      <c r="F762" s="128">
        <f t="shared" si="128"/>
        <v>80403.669724770632</v>
      </c>
      <c r="G762" s="130">
        <f t="shared" si="129"/>
        <v>-1</v>
      </c>
      <c r="H762" s="130">
        <f t="shared" si="130"/>
        <v>-210</v>
      </c>
      <c r="I762" s="131">
        <f t="shared" si="131"/>
        <v>-296.55910818131815</v>
      </c>
      <c r="J762" s="4">
        <v>437</v>
      </c>
      <c r="K762" s="4">
        <v>35266</v>
      </c>
      <c r="L762" s="28">
        <f t="shared" si="127"/>
        <v>80700.228832951951</v>
      </c>
      <c r="M762" s="3">
        <v>746</v>
      </c>
    </row>
    <row r="763" spans="1:13" x14ac:dyDescent="0.25">
      <c r="A763" s="11" t="s">
        <v>153</v>
      </c>
      <c r="B763" s="170" t="s">
        <v>15</v>
      </c>
      <c r="C763" s="12" t="s">
        <v>16</v>
      </c>
      <c r="D763" s="91">
        <v>1920</v>
      </c>
      <c r="E763" s="13">
        <v>90078</v>
      </c>
      <c r="F763" s="128">
        <f t="shared" si="128"/>
        <v>46915.625</v>
      </c>
      <c r="G763" s="130">
        <f t="shared" si="129"/>
        <v>-190</v>
      </c>
      <c r="H763" s="130">
        <f t="shared" si="130"/>
        <v>-14726</v>
      </c>
      <c r="I763" s="131">
        <f t="shared" si="131"/>
        <v>-2754.5171800947865</v>
      </c>
      <c r="J763" s="4">
        <v>2110</v>
      </c>
      <c r="K763" s="4">
        <v>104804</v>
      </c>
      <c r="L763" s="28">
        <f t="shared" si="127"/>
        <v>49670.142180094786</v>
      </c>
      <c r="M763" s="3">
        <v>747</v>
      </c>
    </row>
    <row r="764" spans="1:13" x14ac:dyDescent="0.25">
      <c r="A764" s="11" t="s">
        <v>153</v>
      </c>
      <c r="B764" s="170" t="s">
        <v>17</v>
      </c>
      <c r="C764" s="12" t="s">
        <v>18</v>
      </c>
      <c r="D764" s="91">
        <v>364</v>
      </c>
      <c r="E764" s="13">
        <v>24573</v>
      </c>
      <c r="F764" s="128">
        <f t="shared" si="128"/>
        <v>67508.241758241755</v>
      </c>
      <c r="G764" s="130">
        <f t="shared" si="129"/>
        <v>-94</v>
      </c>
      <c r="H764" s="130">
        <f t="shared" si="130"/>
        <v>-5880</v>
      </c>
      <c r="I764" s="131">
        <f t="shared" si="131"/>
        <v>1016.9753826959059</v>
      </c>
      <c r="J764" s="4">
        <v>458</v>
      </c>
      <c r="K764" s="4">
        <v>30453</v>
      </c>
      <c r="L764" s="28">
        <f t="shared" si="127"/>
        <v>66491.266375545849</v>
      </c>
      <c r="M764" s="3">
        <v>748</v>
      </c>
    </row>
    <row r="765" spans="1:13" x14ac:dyDescent="0.25">
      <c r="A765" s="11" t="s">
        <v>153</v>
      </c>
      <c r="B765" s="170">
        <v>51</v>
      </c>
      <c r="C765" s="12" t="s">
        <v>19</v>
      </c>
      <c r="D765" s="91">
        <v>324</v>
      </c>
      <c r="E765" s="13">
        <v>13438</v>
      </c>
      <c r="F765" s="128">
        <f t="shared" si="128"/>
        <v>41475.308641975309</v>
      </c>
      <c r="G765" s="130">
        <f t="shared" si="129"/>
        <v>22</v>
      </c>
      <c r="H765" s="130">
        <f t="shared" si="130"/>
        <v>2858</v>
      </c>
      <c r="I765" s="131">
        <f t="shared" si="131"/>
        <v>6442.196059193855</v>
      </c>
      <c r="J765" s="4">
        <v>302</v>
      </c>
      <c r="K765" s="4">
        <v>10580</v>
      </c>
      <c r="L765" s="28">
        <f t="shared" si="127"/>
        <v>35033.112582781454</v>
      </c>
      <c r="M765" s="3">
        <v>749</v>
      </c>
    </row>
    <row r="766" spans="1:13" x14ac:dyDescent="0.25">
      <c r="A766" s="11" t="s">
        <v>153</v>
      </c>
      <c r="B766" s="170">
        <v>52</v>
      </c>
      <c r="C766" s="12" t="s">
        <v>20</v>
      </c>
      <c r="D766" s="91">
        <v>552</v>
      </c>
      <c r="E766" s="13">
        <v>40417</v>
      </c>
      <c r="F766" s="128">
        <f t="shared" si="128"/>
        <v>73219.20289855072</v>
      </c>
      <c r="G766" s="130">
        <f t="shared" si="129"/>
        <v>-59</v>
      </c>
      <c r="H766" s="130">
        <f t="shared" si="130"/>
        <v>3324</v>
      </c>
      <c r="I766" s="131">
        <f t="shared" si="131"/>
        <v>12510.528594131734</v>
      </c>
      <c r="J766" s="4">
        <v>611</v>
      </c>
      <c r="K766" s="4">
        <v>37093</v>
      </c>
      <c r="L766" s="28">
        <f t="shared" si="127"/>
        <v>60708.674304418986</v>
      </c>
      <c r="M766" s="3">
        <v>750</v>
      </c>
    </row>
    <row r="767" spans="1:13" x14ac:dyDescent="0.25">
      <c r="A767" s="11" t="s">
        <v>153</v>
      </c>
      <c r="B767" s="170">
        <v>53</v>
      </c>
      <c r="C767" s="12" t="s">
        <v>21</v>
      </c>
      <c r="D767" s="91">
        <v>2741</v>
      </c>
      <c r="E767" s="13">
        <v>258894</v>
      </c>
      <c r="F767" s="128">
        <f t="shared" si="128"/>
        <v>94452.389638817942</v>
      </c>
      <c r="G767" s="130">
        <f t="shared" si="129"/>
        <v>146</v>
      </c>
      <c r="H767" s="130">
        <f t="shared" si="130"/>
        <v>61871</v>
      </c>
      <c r="I767" s="131">
        <f t="shared" si="131"/>
        <v>18528.304860397897</v>
      </c>
      <c r="J767" s="4">
        <v>2595</v>
      </c>
      <c r="K767" s="4">
        <v>197023</v>
      </c>
      <c r="L767" s="28">
        <f t="shared" si="127"/>
        <v>75924.084778420045</v>
      </c>
      <c r="M767" s="3">
        <v>751</v>
      </c>
    </row>
    <row r="768" spans="1:13" x14ac:dyDescent="0.25">
      <c r="A768" s="11" t="s">
        <v>153</v>
      </c>
      <c r="B768" s="170">
        <v>54</v>
      </c>
      <c r="C768" s="12" t="s">
        <v>22</v>
      </c>
      <c r="D768" s="91">
        <v>4257</v>
      </c>
      <c r="E768" s="13">
        <v>182939</v>
      </c>
      <c r="F768" s="128">
        <f t="shared" si="128"/>
        <v>42973.690392295037</v>
      </c>
      <c r="G768" s="130">
        <f t="shared" si="129"/>
        <v>297</v>
      </c>
      <c r="H768" s="130">
        <f t="shared" si="130"/>
        <v>7169</v>
      </c>
      <c r="I768" s="131">
        <f t="shared" si="131"/>
        <v>-1412.6732440685955</v>
      </c>
      <c r="J768" s="4">
        <v>3960</v>
      </c>
      <c r="K768" s="4">
        <v>175770</v>
      </c>
      <c r="L768" s="28">
        <f t="shared" si="127"/>
        <v>44386.363636363632</v>
      </c>
      <c r="M768" s="3">
        <v>752</v>
      </c>
    </row>
    <row r="769" spans="1:13" ht="25.5" x14ac:dyDescent="0.25">
      <c r="A769" s="11" t="s">
        <v>153</v>
      </c>
      <c r="B769" s="170">
        <v>56</v>
      </c>
      <c r="C769" s="12" t="s">
        <v>24</v>
      </c>
      <c r="D769" s="91">
        <v>1623</v>
      </c>
      <c r="E769" s="13">
        <v>46408</v>
      </c>
      <c r="F769" s="128">
        <f t="shared" si="128"/>
        <v>28593.9617991374</v>
      </c>
      <c r="G769" s="130">
        <f t="shared" si="129"/>
        <v>62</v>
      </c>
      <c r="H769" s="130">
        <f t="shared" si="130"/>
        <v>4917</v>
      </c>
      <c r="I769" s="131">
        <f t="shared" si="131"/>
        <v>2014.2052328337486</v>
      </c>
      <c r="J769" s="4">
        <v>1561</v>
      </c>
      <c r="K769" s="4">
        <v>41491</v>
      </c>
      <c r="L769" s="28">
        <f t="shared" si="127"/>
        <v>26579.756566303651</v>
      </c>
      <c r="M769" s="3">
        <v>753</v>
      </c>
    </row>
    <row r="770" spans="1:13" x14ac:dyDescent="0.25">
      <c r="A770" s="11" t="s">
        <v>153</v>
      </c>
      <c r="B770" s="170">
        <v>61</v>
      </c>
      <c r="C770" s="12" t="s">
        <v>25</v>
      </c>
      <c r="D770" s="91">
        <v>608</v>
      </c>
      <c r="E770" s="13">
        <v>8439</v>
      </c>
      <c r="F770" s="128">
        <f t="shared" si="128"/>
        <v>13879.934210526315</v>
      </c>
      <c r="G770" s="130">
        <f t="shared" si="129"/>
        <v>115</v>
      </c>
      <c r="H770" s="130">
        <f t="shared" si="130"/>
        <v>803</v>
      </c>
      <c r="I770" s="131">
        <f t="shared" si="131"/>
        <v>-1608.9096028611093</v>
      </c>
      <c r="J770" s="4">
        <v>493</v>
      </c>
      <c r="K770" s="4">
        <v>7636</v>
      </c>
      <c r="L770" s="28">
        <f t="shared" si="127"/>
        <v>15488.843813387424</v>
      </c>
      <c r="M770" s="3">
        <v>754</v>
      </c>
    </row>
    <row r="771" spans="1:13" x14ac:dyDescent="0.25">
      <c r="A771" s="11" t="s">
        <v>153</v>
      </c>
      <c r="B771" s="170">
        <v>62</v>
      </c>
      <c r="C771" s="12" t="s">
        <v>26</v>
      </c>
      <c r="D771" s="91">
        <v>1763</v>
      </c>
      <c r="E771" s="13">
        <v>68031</v>
      </c>
      <c r="F771" s="128">
        <f t="shared" si="128"/>
        <v>38588.201928530914</v>
      </c>
      <c r="G771" s="130">
        <f t="shared" si="129"/>
        <v>-4</v>
      </c>
      <c r="H771" s="130">
        <f t="shared" si="130"/>
        <v>-4505</v>
      </c>
      <c r="I771" s="131">
        <f t="shared" si="131"/>
        <v>-2462.1659265907656</v>
      </c>
      <c r="J771" s="4">
        <v>1767</v>
      </c>
      <c r="K771" s="4">
        <v>72536</v>
      </c>
      <c r="L771" s="28">
        <f t="shared" si="127"/>
        <v>41050.36785512168</v>
      </c>
      <c r="M771" s="3">
        <v>755</v>
      </c>
    </row>
    <row r="772" spans="1:13" x14ac:dyDescent="0.25">
      <c r="A772" s="11" t="s">
        <v>153</v>
      </c>
      <c r="B772" s="170">
        <v>71</v>
      </c>
      <c r="C772" s="12" t="s">
        <v>27</v>
      </c>
      <c r="D772" s="91">
        <v>1427</v>
      </c>
      <c r="E772" s="13">
        <v>30496</v>
      </c>
      <c r="F772" s="128">
        <f t="shared" si="128"/>
        <v>21370.707778556411</v>
      </c>
      <c r="G772" s="130">
        <f t="shared" si="129"/>
        <v>147</v>
      </c>
      <c r="H772" s="130">
        <f t="shared" si="130"/>
        <v>6303</v>
      </c>
      <c r="I772" s="131">
        <f t="shared" si="131"/>
        <v>2469.9265285564106</v>
      </c>
      <c r="J772" s="4">
        <v>1280</v>
      </c>
      <c r="K772" s="4">
        <v>24193</v>
      </c>
      <c r="L772" s="28">
        <f t="shared" si="127"/>
        <v>18900.78125</v>
      </c>
      <c r="M772" s="3">
        <v>756</v>
      </c>
    </row>
    <row r="773" spans="1:13" x14ac:dyDescent="0.25">
      <c r="A773" s="11" t="s">
        <v>153</v>
      </c>
      <c r="B773" s="170">
        <v>72</v>
      </c>
      <c r="C773" s="12" t="s">
        <v>28</v>
      </c>
      <c r="D773" s="91">
        <v>425</v>
      </c>
      <c r="E773" s="13">
        <v>26253</v>
      </c>
      <c r="F773" s="128">
        <f t="shared" si="128"/>
        <v>61771.764705882357</v>
      </c>
      <c r="G773" s="130">
        <f t="shared" si="129"/>
        <v>107</v>
      </c>
      <c r="H773" s="130">
        <f t="shared" si="130"/>
        <v>4160</v>
      </c>
      <c r="I773" s="131">
        <f t="shared" si="131"/>
        <v>-7703.0780614132455</v>
      </c>
      <c r="J773" s="4">
        <v>318</v>
      </c>
      <c r="K773" s="4">
        <v>22093</v>
      </c>
      <c r="L773" s="28">
        <f t="shared" si="127"/>
        <v>69474.842767295602</v>
      </c>
      <c r="M773" s="3">
        <v>757</v>
      </c>
    </row>
    <row r="774" spans="1:13" x14ac:dyDescent="0.25">
      <c r="A774" s="11" t="s">
        <v>153</v>
      </c>
      <c r="B774" s="170">
        <v>81</v>
      </c>
      <c r="C774" s="12" t="s">
        <v>29</v>
      </c>
      <c r="D774" s="91">
        <v>3428</v>
      </c>
      <c r="E774" s="13">
        <v>103950</v>
      </c>
      <c r="F774" s="128">
        <f t="shared" si="128"/>
        <v>30323.803967327887</v>
      </c>
      <c r="G774" s="130">
        <f t="shared" si="129"/>
        <v>99</v>
      </c>
      <c r="H774" s="130">
        <f t="shared" si="130"/>
        <v>-867</v>
      </c>
      <c r="I774" s="131">
        <f t="shared" si="131"/>
        <v>-1162.227874065924</v>
      </c>
      <c r="J774" s="4">
        <v>3329</v>
      </c>
      <c r="K774" s="4">
        <v>104817</v>
      </c>
      <c r="L774" s="28">
        <f t="shared" si="127"/>
        <v>31486.031841393811</v>
      </c>
      <c r="M774" s="3">
        <v>758</v>
      </c>
    </row>
    <row r="775" spans="1:13" x14ac:dyDescent="0.25">
      <c r="A775" s="11" t="s">
        <v>154</v>
      </c>
      <c r="B775" s="170">
        <v>0</v>
      </c>
      <c r="C775" s="12" t="s">
        <v>6</v>
      </c>
      <c r="D775" s="91">
        <v>63460</v>
      </c>
      <c r="E775" s="13">
        <v>4041151</v>
      </c>
      <c r="F775" s="128">
        <f t="shared" si="128"/>
        <v>63680.286794831387</v>
      </c>
      <c r="G775" s="130">
        <f t="shared" si="129"/>
        <v>4772</v>
      </c>
      <c r="H775" s="130">
        <f t="shared" si="130"/>
        <v>233587</v>
      </c>
      <c r="I775" s="131">
        <f t="shared" si="131"/>
        <v>-1197.7802716898805</v>
      </c>
      <c r="J775" s="4">
        <v>58688</v>
      </c>
      <c r="K775" s="4">
        <v>3807564</v>
      </c>
      <c r="L775" s="28">
        <f t="shared" si="127"/>
        <v>64878.067066521267</v>
      </c>
      <c r="M775" s="3">
        <v>759</v>
      </c>
    </row>
    <row r="776" spans="1:13" x14ac:dyDescent="0.25">
      <c r="A776" s="11" t="s">
        <v>154</v>
      </c>
      <c r="B776" s="170">
        <v>11</v>
      </c>
      <c r="C776" s="12" t="s">
        <v>7</v>
      </c>
      <c r="D776" s="91">
        <v>186</v>
      </c>
      <c r="E776" s="13">
        <v>12483</v>
      </c>
      <c r="F776" s="128">
        <f t="shared" si="128"/>
        <v>67112.903225806454</v>
      </c>
      <c r="G776" s="130">
        <f t="shared" si="129"/>
        <v>4</v>
      </c>
      <c r="H776" s="130">
        <f t="shared" si="130"/>
        <v>-480</v>
      </c>
      <c r="I776" s="131">
        <f t="shared" si="131"/>
        <v>-4112.3714994682814</v>
      </c>
      <c r="J776" s="4">
        <v>182</v>
      </c>
      <c r="K776" s="4">
        <v>12963</v>
      </c>
      <c r="L776" s="28">
        <f t="shared" si="127"/>
        <v>71225.274725274736</v>
      </c>
      <c r="M776" s="3">
        <v>760</v>
      </c>
    </row>
    <row r="777" spans="1:13" x14ac:dyDescent="0.25">
      <c r="A777" s="11" t="s">
        <v>154</v>
      </c>
      <c r="B777" s="170">
        <v>21</v>
      </c>
      <c r="C777" s="12" t="s">
        <v>8</v>
      </c>
      <c r="D777" s="91">
        <v>110</v>
      </c>
      <c r="E777" s="13">
        <v>4216</v>
      </c>
      <c r="F777" s="128">
        <f t="shared" si="128"/>
        <v>38327.272727272728</v>
      </c>
      <c r="G777" s="130">
        <f t="shared" si="129"/>
        <v>-50</v>
      </c>
      <c r="H777" s="130">
        <f t="shared" si="130"/>
        <v>-4229</v>
      </c>
      <c r="I777" s="131">
        <f t="shared" si="131"/>
        <v>-14453.977272727272</v>
      </c>
      <c r="J777" s="4">
        <v>160</v>
      </c>
      <c r="K777" s="4">
        <v>8445</v>
      </c>
      <c r="L777" s="28">
        <f t="shared" si="127"/>
        <v>52781.25</v>
      </c>
      <c r="M777" s="3">
        <v>761</v>
      </c>
    </row>
    <row r="778" spans="1:13" x14ac:dyDescent="0.25">
      <c r="A778" s="11" t="s">
        <v>154</v>
      </c>
      <c r="B778" s="170">
        <v>22</v>
      </c>
      <c r="C778" s="12" t="s">
        <v>9</v>
      </c>
      <c r="D778" s="91">
        <v>25</v>
      </c>
      <c r="E778" s="13">
        <v>2921</v>
      </c>
      <c r="F778" s="128">
        <f t="shared" si="128"/>
        <v>116840</v>
      </c>
      <c r="G778" s="130">
        <f t="shared" si="129"/>
        <v>0</v>
      </c>
      <c r="H778" s="130">
        <f t="shared" si="130"/>
        <v>1139</v>
      </c>
      <c r="I778" s="131">
        <f t="shared" si="131"/>
        <v>45560</v>
      </c>
      <c r="J778" s="4">
        <v>25</v>
      </c>
      <c r="K778" s="4">
        <v>1782</v>
      </c>
      <c r="L778" s="28">
        <f t="shared" si="127"/>
        <v>71280</v>
      </c>
      <c r="M778" s="3">
        <v>762</v>
      </c>
    </row>
    <row r="779" spans="1:13" x14ac:dyDescent="0.25">
      <c r="A779" s="11" t="s">
        <v>154</v>
      </c>
      <c r="B779" s="170">
        <v>23</v>
      </c>
      <c r="C779" s="12" t="s">
        <v>11</v>
      </c>
      <c r="D779" s="91">
        <v>4132</v>
      </c>
      <c r="E779" s="13">
        <v>306427</v>
      </c>
      <c r="F779" s="128">
        <f t="shared" si="128"/>
        <v>74159.486931268155</v>
      </c>
      <c r="G779" s="130">
        <f t="shared" si="129"/>
        <v>9</v>
      </c>
      <c r="H779" s="130">
        <f t="shared" si="130"/>
        <v>-55132</v>
      </c>
      <c r="I779" s="131">
        <f t="shared" si="131"/>
        <v>-13533.697643070918</v>
      </c>
      <c r="J779" s="4">
        <v>4123</v>
      </c>
      <c r="K779" s="4">
        <v>361559</v>
      </c>
      <c r="L779" s="28">
        <f t="shared" si="127"/>
        <v>87693.184574339073</v>
      </c>
      <c r="M779" s="3">
        <v>763</v>
      </c>
    </row>
    <row r="780" spans="1:13" x14ac:dyDescent="0.25">
      <c r="A780" s="11" t="s">
        <v>154</v>
      </c>
      <c r="B780" s="170" t="s">
        <v>12</v>
      </c>
      <c r="C780" s="12" t="s">
        <v>13</v>
      </c>
      <c r="D780" s="91">
        <v>694</v>
      </c>
      <c r="E780" s="13">
        <v>43637</v>
      </c>
      <c r="F780" s="128">
        <f t="shared" si="128"/>
        <v>62877.521613832854</v>
      </c>
      <c r="G780" s="130">
        <f t="shared" si="129"/>
        <v>-32</v>
      </c>
      <c r="H780" s="130">
        <f t="shared" si="130"/>
        <v>-4206</v>
      </c>
      <c r="I780" s="131">
        <f t="shared" si="131"/>
        <v>-3021.9274219798099</v>
      </c>
      <c r="J780" s="4">
        <v>726</v>
      </c>
      <c r="K780" s="4">
        <v>47843</v>
      </c>
      <c r="L780" s="28">
        <f t="shared" si="127"/>
        <v>65899.449035812664</v>
      </c>
      <c r="M780" s="3">
        <v>764</v>
      </c>
    </row>
    <row r="781" spans="1:13" x14ac:dyDescent="0.25">
      <c r="A781" s="11" t="s">
        <v>154</v>
      </c>
      <c r="B781" s="170">
        <v>42</v>
      </c>
      <c r="C781" s="12" t="s">
        <v>14</v>
      </c>
      <c r="D781" s="91">
        <v>1035</v>
      </c>
      <c r="E781" s="13">
        <v>119254</v>
      </c>
      <c r="F781" s="128">
        <f t="shared" si="128"/>
        <v>115221.25603864733</v>
      </c>
      <c r="G781" s="130">
        <f t="shared" si="129"/>
        <v>-106</v>
      </c>
      <c r="H781" s="130">
        <f t="shared" si="130"/>
        <v>-18516</v>
      </c>
      <c r="I781" s="131">
        <f t="shared" si="131"/>
        <v>-5523.7045222641464</v>
      </c>
      <c r="J781" s="4">
        <v>1141</v>
      </c>
      <c r="K781" s="4">
        <v>137770</v>
      </c>
      <c r="L781" s="28">
        <f t="shared" si="127"/>
        <v>120744.96056091148</v>
      </c>
      <c r="M781" s="3">
        <v>765</v>
      </c>
    </row>
    <row r="782" spans="1:13" x14ac:dyDescent="0.25">
      <c r="A782" s="11" t="s">
        <v>154</v>
      </c>
      <c r="B782" s="170" t="s">
        <v>15</v>
      </c>
      <c r="C782" s="12" t="s">
        <v>16</v>
      </c>
      <c r="D782" s="91">
        <v>3419</v>
      </c>
      <c r="E782" s="13">
        <v>230550</v>
      </c>
      <c r="F782" s="128">
        <f t="shared" si="128"/>
        <v>67431.997660134541</v>
      </c>
      <c r="G782" s="130">
        <f t="shared" si="129"/>
        <v>-198</v>
      </c>
      <c r="H782" s="130">
        <f t="shared" si="130"/>
        <v>-26292</v>
      </c>
      <c r="I782" s="131">
        <f t="shared" si="131"/>
        <v>-3577.678867374445</v>
      </c>
      <c r="J782" s="4">
        <v>3617</v>
      </c>
      <c r="K782" s="4">
        <v>256842</v>
      </c>
      <c r="L782" s="28">
        <f t="shared" si="127"/>
        <v>71009.676527508986</v>
      </c>
      <c r="M782" s="3">
        <v>766</v>
      </c>
    </row>
    <row r="783" spans="1:13" x14ac:dyDescent="0.25">
      <c r="A783" s="11" t="s">
        <v>154</v>
      </c>
      <c r="B783" s="170" t="s">
        <v>17</v>
      </c>
      <c r="C783" s="12" t="s">
        <v>18</v>
      </c>
      <c r="D783" s="91">
        <v>3411</v>
      </c>
      <c r="E783" s="13">
        <v>172886</v>
      </c>
      <c r="F783" s="128">
        <f t="shared" si="128"/>
        <v>50684.843154500144</v>
      </c>
      <c r="G783" s="130">
        <f t="shared" si="129"/>
        <v>997</v>
      </c>
      <c r="H783" s="130">
        <f t="shared" si="130"/>
        <v>30858</v>
      </c>
      <c r="I783" s="131">
        <f t="shared" si="131"/>
        <v>-8150.2852630640627</v>
      </c>
      <c r="J783" s="4">
        <v>2414</v>
      </c>
      <c r="K783" s="4">
        <v>142028</v>
      </c>
      <c r="L783" s="28">
        <f t="shared" si="127"/>
        <v>58835.128417564207</v>
      </c>
      <c r="M783" s="3">
        <v>767</v>
      </c>
    </row>
    <row r="784" spans="1:13" x14ac:dyDescent="0.25">
      <c r="A784" s="11" t="s">
        <v>154</v>
      </c>
      <c r="B784" s="170">
        <v>51</v>
      </c>
      <c r="C784" s="12" t="s">
        <v>19</v>
      </c>
      <c r="D784" s="91">
        <v>1120</v>
      </c>
      <c r="E784" s="13">
        <v>49142</v>
      </c>
      <c r="F784" s="128">
        <f t="shared" si="128"/>
        <v>43876.785714285717</v>
      </c>
      <c r="G784" s="130">
        <f t="shared" si="129"/>
        <v>73</v>
      </c>
      <c r="H784" s="130">
        <f t="shared" si="130"/>
        <v>5451</v>
      </c>
      <c r="I784" s="131">
        <f t="shared" si="131"/>
        <v>2147.0817983353845</v>
      </c>
      <c r="J784" s="4">
        <v>1047</v>
      </c>
      <c r="K784" s="4">
        <v>43691</v>
      </c>
      <c r="L784" s="28">
        <f t="shared" si="127"/>
        <v>41729.703915950333</v>
      </c>
      <c r="M784" s="3">
        <v>768</v>
      </c>
    </row>
    <row r="785" spans="1:13" x14ac:dyDescent="0.25">
      <c r="A785" s="11" t="s">
        <v>154</v>
      </c>
      <c r="B785" s="170">
        <v>52</v>
      </c>
      <c r="C785" s="12" t="s">
        <v>20</v>
      </c>
      <c r="D785" s="91">
        <v>2524</v>
      </c>
      <c r="E785" s="13">
        <v>224483</v>
      </c>
      <c r="F785" s="128">
        <f t="shared" si="128"/>
        <v>88939.381933438985</v>
      </c>
      <c r="G785" s="130">
        <f t="shared" si="129"/>
        <v>-161</v>
      </c>
      <c r="H785" s="130">
        <f t="shared" si="130"/>
        <v>-77322</v>
      </c>
      <c r="I785" s="131">
        <f t="shared" si="131"/>
        <v>-23464.714900825449</v>
      </c>
      <c r="J785" s="4">
        <v>2685</v>
      </c>
      <c r="K785" s="4">
        <v>301805</v>
      </c>
      <c r="L785" s="28">
        <f t="shared" ref="L785:L848" si="132">K785/J785*1000</f>
        <v>112404.09683426443</v>
      </c>
      <c r="M785" s="3">
        <v>769</v>
      </c>
    </row>
    <row r="786" spans="1:13" x14ac:dyDescent="0.25">
      <c r="A786" s="11" t="s">
        <v>154</v>
      </c>
      <c r="B786" s="170">
        <v>53</v>
      </c>
      <c r="C786" s="12" t="s">
        <v>21</v>
      </c>
      <c r="D786" s="91">
        <v>7250</v>
      </c>
      <c r="E786" s="13">
        <v>1073987</v>
      </c>
      <c r="F786" s="128">
        <f t="shared" si="128"/>
        <v>148136.13793103449</v>
      </c>
      <c r="G786" s="130">
        <f t="shared" si="129"/>
        <v>-301</v>
      </c>
      <c r="H786" s="130">
        <f t="shared" si="130"/>
        <v>239497</v>
      </c>
      <c r="I786" s="131">
        <f t="shared" si="131"/>
        <v>37622.298704441986</v>
      </c>
      <c r="J786" s="4">
        <v>7551</v>
      </c>
      <c r="K786" s="4">
        <v>834490</v>
      </c>
      <c r="L786" s="28">
        <f t="shared" si="132"/>
        <v>110513.83922659251</v>
      </c>
      <c r="M786" s="3">
        <v>770</v>
      </c>
    </row>
    <row r="787" spans="1:13" x14ac:dyDescent="0.25">
      <c r="A787" s="11" t="s">
        <v>154</v>
      </c>
      <c r="B787" s="170">
        <v>54</v>
      </c>
      <c r="C787" s="12" t="s">
        <v>22</v>
      </c>
      <c r="D787" s="91">
        <v>15593</v>
      </c>
      <c r="E787" s="13">
        <v>964334</v>
      </c>
      <c r="F787" s="128">
        <f t="shared" si="128"/>
        <v>61844.03257872122</v>
      </c>
      <c r="G787" s="130">
        <f t="shared" si="129"/>
        <v>1242</v>
      </c>
      <c r="H787" s="130">
        <f t="shared" si="130"/>
        <v>64872</v>
      </c>
      <c r="I787" s="131">
        <f t="shared" si="131"/>
        <v>-831.87850761422305</v>
      </c>
      <c r="J787" s="4">
        <v>14351</v>
      </c>
      <c r="K787" s="4">
        <v>899462</v>
      </c>
      <c r="L787" s="28">
        <f t="shared" si="132"/>
        <v>62675.911086335444</v>
      </c>
      <c r="M787" s="3">
        <v>771</v>
      </c>
    </row>
    <row r="788" spans="1:13" ht="25.5" x14ac:dyDescent="0.25">
      <c r="A788" s="11" t="s">
        <v>154</v>
      </c>
      <c r="B788" s="170">
        <v>56</v>
      </c>
      <c r="C788" s="12" t="s">
        <v>24</v>
      </c>
      <c r="D788" s="91">
        <v>5412</v>
      </c>
      <c r="E788" s="13">
        <v>165174</v>
      </c>
      <c r="F788" s="128">
        <f t="shared" si="128"/>
        <v>30519.955654101996</v>
      </c>
      <c r="G788" s="130">
        <f t="shared" si="129"/>
        <v>719</v>
      </c>
      <c r="H788" s="130">
        <f t="shared" si="130"/>
        <v>9324</v>
      </c>
      <c r="I788" s="131">
        <f t="shared" si="131"/>
        <v>-2689.079078478444</v>
      </c>
      <c r="J788" s="4">
        <v>4693</v>
      </c>
      <c r="K788" s="4">
        <v>155850</v>
      </c>
      <c r="L788" s="28">
        <f t="shared" si="132"/>
        <v>33209.03473258044</v>
      </c>
      <c r="M788" s="3">
        <v>772</v>
      </c>
    </row>
    <row r="789" spans="1:13" x14ac:dyDescent="0.25">
      <c r="A789" s="11" t="s">
        <v>154</v>
      </c>
      <c r="B789" s="170">
        <v>61</v>
      </c>
      <c r="C789" s="12" t="s">
        <v>25</v>
      </c>
      <c r="D789" s="91">
        <v>2224</v>
      </c>
      <c r="E789" s="13">
        <v>45686</v>
      </c>
      <c r="F789" s="128">
        <f t="shared" si="128"/>
        <v>20542.266187050358</v>
      </c>
      <c r="G789" s="130">
        <f t="shared" si="129"/>
        <v>487</v>
      </c>
      <c r="H789" s="130">
        <f t="shared" si="130"/>
        <v>8518</v>
      </c>
      <c r="I789" s="131">
        <f t="shared" si="131"/>
        <v>-855.54613304175291</v>
      </c>
      <c r="J789" s="4">
        <v>1737</v>
      </c>
      <c r="K789" s="4">
        <v>37168</v>
      </c>
      <c r="L789" s="28">
        <f t="shared" si="132"/>
        <v>21397.812320092111</v>
      </c>
      <c r="M789" s="3">
        <v>773</v>
      </c>
    </row>
    <row r="790" spans="1:13" x14ac:dyDescent="0.25">
      <c r="A790" s="11" t="s">
        <v>154</v>
      </c>
      <c r="B790" s="170">
        <v>62</v>
      </c>
      <c r="C790" s="12" t="s">
        <v>26</v>
      </c>
      <c r="D790" s="91">
        <v>5204</v>
      </c>
      <c r="E790" s="13">
        <v>227877</v>
      </c>
      <c r="F790" s="128">
        <f t="shared" si="128"/>
        <v>43788.816295157572</v>
      </c>
      <c r="G790" s="130">
        <f t="shared" si="129"/>
        <v>746</v>
      </c>
      <c r="H790" s="130">
        <f t="shared" si="130"/>
        <v>21624</v>
      </c>
      <c r="I790" s="131">
        <f t="shared" si="131"/>
        <v>-2476.9979713296416</v>
      </c>
      <c r="J790" s="4">
        <v>4458</v>
      </c>
      <c r="K790" s="4">
        <v>206253</v>
      </c>
      <c r="L790" s="28">
        <f t="shared" si="132"/>
        <v>46265.814266487214</v>
      </c>
      <c r="M790" s="3">
        <v>774</v>
      </c>
    </row>
    <row r="791" spans="1:13" x14ac:dyDescent="0.25">
      <c r="A791" s="11" t="s">
        <v>154</v>
      </c>
      <c r="B791" s="170">
        <v>71</v>
      </c>
      <c r="C791" s="12" t="s">
        <v>27</v>
      </c>
      <c r="D791" s="91">
        <v>3322</v>
      </c>
      <c r="E791" s="13">
        <v>86977</v>
      </c>
      <c r="F791" s="128">
        <f t="shared" si="128"/>
        <v>26182.119205298011</v>
      </c>
      <c r="G791" s="130">
        <f t="shared" si="129"/>
        <v>398</v>
      </c>
      <c r="H791" s="130">
        <f t="shared" si="130"/>
        <v>12400</v>
      </c>
      <c r="I791" s="131">
        <f t="shared" si="131"/>
        <v>676.98924633768183</v>
      </c>
      <c r="J791" s="4">
        <v>2924</v>
      </c>
      <c r="K791" s="4">
        <v>74577</v>
      </c>
      <c r="L791" s="28">
        <f t="shared" si="132"/>
        <v>25505.12995896033</v>
      </c>
      <c r="M791" s="3">
        <v>775</v>
      </c>
    </row>
    <row r="792" spans="1:13" x14ac:dyDescent="0.25">
      <c r="A792" s="11" t="s">
        <v>154</v>
      </c>
      <c r="B792" s="170">
        <v>72</v>
      </c>
      <c r="C792" s="12" t="s">
        <v>28</v>
      </c>
      <c r="D792" s="91">
        <v>869</v>
      </c>
      <c r="E792" s="13">
        <v>52854</v>
      </c>
      <c r="F792" s="128">
        <f t="shared" ref="F792:F855" si="133">E792/D792*1000</f>
        <v>60821.634062140387</v>
      </c>
      <c r="G792" s="130">
        <f t="shared" ref="G792:G855" si="134">D792-J792</f>
        <v>121</v>
      </c>
      <c r="H792" s="130">
        <f t="shared" ref="H792:H855" si="135">E792-K792</f>
        <v>7300</v>
      </c>
      <c r="I792" s="131">
        <f t="shared" ref="I792:I855" si="136">F792-L792</f>
        <v>-79.435456576189608</v>
      </c>
      <c r="J792" s="4">
        <v>748</v>
      </c>
      <c r="K792" s="4">
        <v>45554</v>
      </c>
      <c r="L792" s="28">
        <f t="shared" si="132"/>
        <v>60901.069518716577</v>
      </c>
      <c r="M792" s="3">
        <v>776</v>
      </c>
    </row>
    <row r="793" spans="1:13" x14ac:dyDescent="0.25">
      <c r="A793" s="11" t="s">
        <v>154</v>
      </c>
      <c r="B793" s="170">
        <v>81</v>
      </c>
      <c r="C793" s="12" t="s">
        <v>29</v>
      </c>
      <c r="D793" s="91">
        <v>6930</v>
      </c>
      <c r="E793" s="13">
        <v>258263</v>
      </c>
      <c r="F793" s="128">
        <f t="shared" si="133"/>
        <v>37267.38816738817</v>
      </c>
      <c r="G793" s="130">
        <f t="shared" si="134"/>
        <v>824</v>
      </c>
      <c r="H793" s="130">
        <f t="shared" si="135"/>
        <v>18781</v>
      </c>
      <c r="I793" s="131">
        <f t="shared" si="136"/>
        <v>-1953.3782918322759</v>
      </c>
      <c r="J793" s="4">
        <v>6106</v>
      </c>
      <c r="K793" s="4">
        <v>239482</v>
      </c>
      <c r="L793" s="28">
        <f t="shared" si="132"/>
        <v>39220.766459220446</v>
      </c>
      <c r="M793" s="3">
        <v>777</v>
      </c>
    </row>
    <row r="794" spans="1:13" x14ac:dyDescent="0.25">
      <c r="A794" s="11" t="s">
        <v>155</v>
      </c>
      <c r="B794" s="170">
        <v>0</v>
      </c>
      <c r="C794" s="12" t="s">
        <v>6</v>
      </c>
      <c r="D794" s="91">
        <v>32058</v>
      </c>
      <c r="E794" s="13">
        <v>1819998</v>
      </c>
      <c r="F794" s="128">
        <f t="shared" si="133"/>
        <v>56772.038180797303</v>
      </c>
      <c r="G794" s="130">
        <f t="shared" si="134"/>
        <v>801</v>
      </c>
      <c r="H794" s="130">
        <f t="shared" si="135"/>
        <v>-5337</v>
      </c>
      <c r="I794" s="131">
        <f t="shared" si="136"/>
        <v>-1625.6007480826229</v>
      </c>
      <c r="J794" s="4">
        <v>31257</v>
      </c>
      <c r="K794" s="4">
        <v>1825335</v>
      </c>
      <c r="L794" s="28">
        <f t="shared" si="132"/>
        <v>58397.638928879926</v>
      </c>
      <c r="M794" s="3">
        <v>778</v>
      </c>
    </row>
    <row r="795" spans="1:13" x14ac:dyDescent="0.25">
      <c r="A795" s="11" t="s">
        <v>155</v>
      </c>
      <c r="B795" s="170">
        <v>11</v>
      </c>
      <c r="C795" s="12" t="s">
        <v>7</v>
      </c>
      <c r="D795" s="91">
        <v>361</v>
      </c>
      <c r="E795" s="13">
        <v>20327</v>
      </c>
      <c r="F795" s="128">
        <f t="shared" si="133"/>
        <v>56307.479224376737</v>
      </c>
      <c r="G795" s="130">
        <f t="shared" si="134"/>
        <v>28</v>
      </c>
      <c r="H795" s="130">
        <f t="shared" si="135"/>
        <v>-1556</v>
      </c>
      <c r="I795" s="131">
        <f t="shared" si="136"/>
        <v>-9407.2354903379819</v>
      </c>
      <c r="J795" s="4">
        <v>333</v>
      </c>
      <c r="K795" s="4">
        <v>21883</v>
      </c>
      <c r="L795" s="28">
        <f t="shared" si="132"/>
        <v>65714.714714714719</v>
      </c>
      <c r="M795" s="3">
        <v>779</v>
      </c>
    </row>
    <row r="796" spans="1:13" x14ac:dyDescent="0.25">
      <c r="A796" s="11" t="s">
        <v>155</v>
      </c>
      <c r="B796" s="170">
        <v>21</v>
      </c>
      <c r="C796" s="12" t="s">
        <v>8</v>
      </c>
      <c r="D796" s="91">
        <v>114</v>
      </c>
      <c r="E796" s="13">
        <v>7046</v>
      </c>
      <c r="F796" s="128">
        <f t="shared" si="133"/>
        <v>61807.017543859649</v>
      </c>
      <c r="G796" s="130">
        <f t="shared" si="134"/>
        <v>-28</v>
      </c>
      <c r="H796" s="130">
        <f t="shared" si="135"/>
        <v>-3958</v>
      </c>
      <c r="I796" s="131">
        <f t="shared" si="136"/>
        <v>-15685.940202619226</v>
      </c>
      <c r="J796" s="4">
        <v>142</v>
      </c>
      <c r="K796" s="4">
        <v>11004</v>
      </c>
      <c r="L796" s="28">
        <f t="shared" si="132"/>
        <v>77492.957746478874</v>
      </c>
      <c r="M796" s="3">
        <v>780</v>
      </c>
    </row>
    <row r="797" spans="1:13" x14ac:dyDescent="0.25">
      <c r="A797" s="11" t="s">
        <v>155</v>
      </c>
      <c r="B797" s="170">
        <v>22</v>
      </c>
      <c r="C797" s="12" t="s">
        <v>9</v>
      </c>
      <c r="D797" s="91">
        <v>21</v>
      </c>
      <c r="E797" s="13">
        <v>1340</v>
      </c>
      <c r="F797" s="128">
        <f t="shared" si="133"/>
        <v>63809.523809523809</v>
      </c>
      <c r="G797" s="130">
        <f t="shared" si="134"/>
        <v>0</v>
      </c>
      <c r="H797" s="130">
        <f t="shared" si="135"/>
        <v>99</v>
      </c>
      <c r="I797" s="131">
        <f t="shared" si="136"/>
        <v>4714.2857142857174</v>
      </c>
      <c r="J797" s="4">
        <v>21</v>
      </c>
      <c r="K797" s="4">
        <v>1241</v>
      </c>
      <c r="L797" s="28">
        <f t="shared" si="132"/>
        <v>59095.238095238092</v>
      </c>
      <c r="M797" s="3">
        <v>781</v>
      </c>
    </row>
    <row r="798" spans="1:13" x14ac:dyDescent="0.25">
      <c r="A798" s="11" t="s">
        <v>155</v>
      </c>
      <c r="B798" s="170">
        <v>23</v>
      </c>
      <c r="C798" s="12" t="s">
        <v>11</v>
      </c>
      <c r="D798" s="91">
        <v>2471</v>
      </c>
      <c r="E798" s="13">
        <v>160393</v>
      </c>
      <c r="F798" s="128">
        <f t="shared" si="133"/>
        <v>64910.157830837721</v>
      </c>
      <c r="G798" s="130">
        <f t="shared" si="134"/>
        <v>-92</v>
      </c>
      <c r="H798" s="130">
        <f t="shared" si="135"/>
        <v>-43926</v>
      </c>
      <c r="I798" s="131">
        <f t="shared" si="136"/>
        <v>-14808.531205447871</v>
      </c>
      <c r="J798" s="4">
        <v>2563</v>
      </c>
      <c r="K798" s="4">
        <v>204319</v>
      </c>
      <c r="L798" s="28">
        <f t="shared" si="132"/>
        <v>79718.689036285592</v>
      </c>
      <c r="M798" s="3">
        <v>782</v>
      </c>
    </row>
    <row r="799" spans="1:13" x14ac:dyDescent="0.25">
      <c r="A799" s="11" t="s">
        <v>155</v>
      </c>
      <c r="B799" s="170" t="s">
        <v>12</v>
      </c>
      <c r="C799" s="12" t="s">
        <v>13</v>
      </c>
      <c r="D799" s="91">
        <v>600</v>
      </c>
      <c r="E799" s="13">
        <v>36463</v>
      </c>
      <c r="F799" s="128">
        <f t="shared" si="133"/>
        <v>60771.666666666672</v>
      </c>
      <c r="G799" s="130">
        <f t="shared" si="134"/>
        <v>-8</v>
      </c>
      <c r="H799" s="130">
        <f t="shared" si="135"/>
        <v>-5046</v>
      </c>
      <c r="I799" s="131">
        <f t="shared" si="136"/>
        <v>-7499.7149122807023</v>
      </c>
      <c r="J799" s="4">
        <v>608</v>
      </c>
      <c r="K799" s="4">
        <v>41509</v>
      </c>
      <c r="L799" s="28">
        <f t="shared" si="132"/>
        <v>68271.381578947374</v>
      </c>
      <c r="M799" s="3">
        <v>783</v>
      </c>
    </row>
    <row r="800" spans="1:13" x14ac:dyDescent="0.25">
      <c r="A800" s="11" t="s">
        <v>155</v>
      </c>
      <c r="B800" s="170">
        <v>42</v>
      </c>
      <c r="C800" s="12" t="s">
        <v>14</v>
      </c>
      <c r="D800" s="91">
        <v>566</v>
      </c>
      <c r="E800" s="13">
        <v>51819</v>
      </c>
      <c r="F800" s="128">
        <f t="shared" si="133"/>
        <v>91553.003533568903</v>
      </c>
      <c r="G800" s="130">
        <f t="shared" si="134"/>
        <v>14</v>
      </c>
      <c r="H800" s="130">
        <f t="shared" si="135"/>
        <v>291</v>
      </c>
      <c r="I800" s="131">
        <f t="shared" si="136"/>
        <v>-1794.8225533876102</v>
      </c>
      <c r="J800" s="4">
        <v>552</v>
      </c>
      <c r="K800" s="4">
        <v>51528</v>
      </c>
      <c r="L800" s="28">
        <f t="shared" si="132"/>
        <v>93347.826086956513</v>
      </c>
      <c r="M800" s="3">
        <v>784</v>
      </c>
    </row>
    <row r="801" spans="1:13" x14ac:dyDescent="0.25">
      <c r="A801" s="11" t="s">
        <v>155</v>
      </c>
      <c r="B801" s="170" t="s">
        <v>15</v>
      </c>
      <c r="C801" s="12" t="s">
        <v>16</v>
      </c>
      <c r="D801" s="91">
        <v>2246</v>
      </c>
      <c r="E801" s="13">
        <v>127386</v>
      </c>
      <c r="F801" s="128">
        <f t="shared" si="133"/>
        <v>56716.829919857526</v>
      </c>
      <c r="G801" s="130">
        <f t="shared" si="134"/>
        <v>-169</v>
      </c>
      <c r="H801" s="130">
        <f t="shared" si="135"/>
        <v>-13517</v>
      </c>
      <c r="I801" s="131">
        <f t="shared" si="136"/>
        <v>-1628.0976163743617</v>
      </c>
      <c r="J801" s="4">
        <v>2415</v>
      </c>
      <c r="K801" s="4">
        <v>140903</v>
      </c>
      <c r="L801" s="28">
        <f t="shared" si="132"/>
        <v>58344.927536231888</v>
      </c>
      <c r="M801" s="3">
        <v>785</v>
      </c>
    </row>
    <row r="802" spans="1:13" x14ac:dyDescent="0.25">
      <c r="A802" s="11" t="s">
        <v>155</v>
      </c>
      <c r="B802" s="170" t="s">
        <v>17</v>
      </c>
      <c r="C802" s="12" t="s">
        <v>18</v>
      </c>
      <c r="D802" s="91">
        <v>747</v>
      </c>
      <c r="E802" s="13">
        <v>51063</v>
      </c>
      <c r="F802" s="128">
        <f t="shared" si="133"/>
        <v>68357.429718875515</v>
      </c>
      <c r="G802" s="130">
        <f t="shared" si="134"/>
        <v>-46</v>
      </c>
      <c r="H802" s="130">
        <f t="shared" si="135"/>
        <v>-3924</v>
      </c>
      <c r="I802" s="131">
        <f t="shared" si="136"/>
        <v>-983.04947406268911</v>
      </c>
      <c r="J802" s="4">
        <v>793</v>
      </c>
      <c r="K802" s="4">
        <v>54987</v>
      </c>
      <c r="L802" s="28">
        <f t="shared" si="132"/>
        <v>69340.479192938205</v>
      </c>
      <c r="M802" s="3">
        <v>786</v>
      </c>
    </row>
    <row r="803" spans="1:13" x14ac:dyDescent="0.25">
      <c r="A803" s="11" t="s">
        <v>155</v>
      </c>
      <c r="B803" s="170">
        <v>51</v>
      </c>
      <c r="C803" s="12" t="s">
        <v>19</v>
      </c>
      <c r="D803" s="91">
        <v>572</v>
      </c>
      <c r="E803" s="13">
        <v>25022</v>
      </c>
      <c r="F803" s="128">
        <f t="shared" si="133"/>
        <v>43744.755244755244</v>
      </c>
      <c r="G803" s="130">
        <f t="shared" si="134"/>
        <v>3</v>
      </c>
      <c r="H803" s="130">
        <f t="shared" si="135"/>
        <v>-3383</v>
      </c>
      <c r="I803" s="131">
        <f t="shared" si="136"/>
        <v>-6176.1586392517856</v>
      </c>
      <c r="J803" s="4">
        <v>569</v>
      </c>
      <c r="K803" s="4">
        <v>28405</v>
      </c>
      <c r="L803" s="28">
        <f t="shared" si="132"/>
        <v>49920.91388400703</v>
      </c>
      <c r="M803" s="3">
        <v>787</v>
      </c>
    </row>
    <row r="804" spans="1:13" x14ac:dyDescent="0.25">
      <c r="A804" s="11" t="s">
        <v>155</v>
      </c>
      <c r="B804" s="170">
        <v>52</v>
      </c>
      <c r="C804" s="12" t="s">
        <v>20</v>
      </c>
      <c r="D804" s="91">
        <v>708</v>
      </c>
      <c r="E804" s="13">
        <v>63089</v>
      </c>
      <c r="F804" s="128">
        <f t="shared" si="133"/>
        <v>89108.757062146891</v>
      </c>
      <c r="G804" s="130">
        <f t="shared" si="134"/>
        <v>-82</v>
      </c>
      <c r="H804" s="130">
        <f t="shared" si="135"/>
        <v>-71413</v>
      </c>
      <c r="I804" s="131">
        <f t="shared" si="136"/>
        <v>-81146.939140384769</v>
      </c>
      <c r="J804" s="4">
        <v>790</v>
      </c>
      <c r="K804" s="4">
        <v>134502</v>
      </c>
      <c r="L804" s="28">
        <f t="shared" si="132"/>
        <v>170255.69620253166</v>
      </c>
      <c r="M804" s="3">
        <v>788</v>
      </c>
    </row>
    <row r="805" spans="1:13" x14ac:dyDescent="0.25">
      <c r="A805" s="11" t="s">
        <v>155</v>
      </c>
      <c r="B805" s="170">
        <v>53</v>
      </c>
      <c r="C805" s="12" t="s">
        <v>21</v>
      </c>
      <c r="D805" s="91">
        <v>3765</v>
      </c>
      <c r="E805" s="13">
        <v>533605</v>
      </c>
      <c r="F805" s="128">
        <f t="shared" si="133"/>
        <v>141727.7556440903</v>
      </c>
      <c r="G805" s="130">
        <f t="shared" si="134"/>
        <v>101</v>
      </c>
      <c r="H805" s="130">
        <f t="shared" si="135"/>
        <v>113240</v>
      </c>
      <c r="I805" s="131">
        <f t="shared" si="136"/>
        <v>26999.316779461471</v>
      </c>
      <c r="J805" s="4">
        <v>3664</v>
      </c>
      <c r="K805" s="4">
        <v>420365</v>
      </c>
      <c r="L805" s="28">
        <f t="shared" si="132"/>
        <v>114728.43886462883</v>
      </c>
      <c r="M805" s="3">
        <v>789</v>
      </c>
    </row>
    <row r="806" spans="1:13" x14ac:dyDescent="0.25">
      <c r="A806" s="11" t="s">
        <v>155</v>
      </c>
      <c r="B806" s="170">
        <v>54</v>
      </c>
      <c r="C806" s="12" t="s">
        <v>22</v>
      </c>
      <c r="D806" s="91">
        <v>6531</v>
      </c>
      <c r="E806" s="13">
        <v>327688</v>
      </c>
      <c r="F806" s="128">
        <f t="shared" si="133"/>
        <v>50174.245904149444</v>
      </c>
      <c r="G806" s="130">
        <f t="shared" si="134"/>
        <v>126</v>
      </c>
      <c r="H806" s="130">
        <f t="shared" si="135"/>
        <v>21705</v>
      </c>
      <c r="I806" s="131">
        <f t="shared" si="136"/>
        <v>2401.7244365460137</v>
      </c>
      <c r="J806" s="4">
        <v>6405</v>
      </c>
      <c r="K806" s="4">
        <v>305983</v>
      </c>
      <c r="L806" s="28">
        <f t="shared" si="132"/>
        <v>47772.52146760343</v>
      </c>
      <c r="M806" s="3">
        <v>790</v>
      </c>
    </row>
    <row r="807" spans="1:13" ht="25.5" x14ac:dyDescent="0.25">
      <c r="A807" s="11" t="s">
        <v>155</v>
      </c>
      <c r="B807" s="170">
        <v>56</v>
      </c>
      <c r="C807" s="12" t="s">
        <v>24</v>
      </c>
      <c r="D807" s="91">
        <v>2836</v>
      </c>
      <c r="E807" s="13">
        <v>74667</v>
      </c>
      <c r="F807" s="128">
        <f t="shared" si="133"/>
        <v>26328.279266572637</v>
      </c>
      <c r="G807" s="130">
        <f t="shared" si="134"/>
        <v>272</v>
      </c>
      <c r="H807" s="130">
        <f t="shared" si="135"/>
        <v>2141</v>
      </c>
      <c r="I807" s="131">
        <f t="shared" si="136"/>
        <v>-1957.9921842853983</v>
      </c>
      <c r="J807" s="4">
        <v>2564</v>
      </c>
      <c r="K807" s="4">
        <v>72526</v>
      </c>
      <c r="L807" s="28">
        <f t="shared" si="132"/>
        <v>28286.271450858036</v>
      </c>
      <c r="M807" s="3">
        <v>791</v>
      </c>
    </row>
    <row r="808" spans="1:13" x14ac:dyDescent="0.25">
      <c r="A808" s="11" t="s">
        <v>155</v>
      </c>
      <c r="B808" s="170">
        <v>61</v>
      </c>
      <c r="C808" s="12" t="s">
        <v>25</v>
      </c>
      <c r="D808" s="91">
        <v>983</v>
      </c>
      <c r="E808" s="13">
        <v>14795</v>
      </c>
      <c r="F808" s="128">
        <f t="shared" si="133"/>
        <v>15050.864699898269</v>
      </c>
      <c r="G808" s="130">
        <f t="shared" si="134"/>
        <v>140</v>
      </c>
      <c r="H808" s="130">
        <f t="shared" si="135"/>
        <v>216</v>
      </c>
      <c r="I808" s="131">
        <f t="shared" si="136"/>
        <v>-2243.3227259617524</v>
      </c>
      <c r="J808" s="4">
        <v>843</v>
      </c>
      <c r="K808" s="4">
        <v>14579</v>
      </c>
      <c r="L808" s="28">
        <f t="shared" si="132"/>
        <v>17294.187425860022</v>
      </c>
      <c r="M808" s="3">
        <v>792</v>
      </c>
    </row>
    <row r="809" spans="1:13" x14ac:dyDescent="0.25">
      <c r="A809" s="11" t="s">
        <v>155</v>
      </c>
      <c r="B809" s="170">
        <v>62</v>
      </c>
      <c r="C809" s="12" t="s">
        <v>26</v>
      </c>
      <c r="D809" s="91">
        <v>2569</v>
      </c>
      <c r="E809" s="13">
        <v>100744</v>
      </c>
      <c r="F809" s="128">
        <f t="shared" si="133"/>
        <v>39215.258855585831</v>
      </c>
      <c r="G809" s="130">
        <f t="shared" si="134"/>
        <v>9</v>
      </c>
      <c r="H809" s="130">
        <f t="shared" si="135"/>
        <v>2144</v>
      </c>
      <c r="I809" s="131">
        <f t="shared" si="136"/>
        <v>699.63385558583104</v>
      </c>
      <c r="J809" s="4">
        <v>2560</v>
      </c>
      <c r="K809" s="4">
        <v>98600</v>
      </c>
      <c r="L809" s="28">
        <f t="shared" si="132"/>
        <v>38515.625</v>
      </c>
      <c r="M809" s="3">
        <v>793</v>
      </c>
    </row>
    <row r="810" spans="1:13" x14ac:dyDescent="0.25">
      <c r="A810" s="11" t="s">
        <v>155</v>
      </c>
      <c r="B810" s="170">
        <v>71</v>
      </c>
      <c r="C810" s="12" t="s">
        <v>27</v>
      </c>
      <c r="D810" s="91">
        <v>2128</v>
      </c>
      <c r="E810" s="13">
        <v>57404</v>
      </c>
      <c r="F810" s="128">
        <f t="shared" si="133"/>
        <v>26975.563909774435</v>
      </c>
      <c r="G810" s="130">
        <f t="shared" si="134"/>
        <v>12</v>
      </c>
      <c r="H810" s="130">
        <f t="shared" si="135"/>
        <v>-1193</v>
      </c>
      <c r="I810" s="131">
        <f t="shared" si="136"/>
        <v>-716.78013559418469</v>
      </c>
      <c r="J810" s="4">
        <v>2116</v>
      </c>
      <c r="K810" s="4">
        <v>58597</v>
      </c>
      <c r="L810" s="28">
        <f t="shared" si="132"/>
        <v>27692.34404536862</v>
      </c>
      <c r="M810" s="3">
        <v>794</v>
      </c>
    </row>
    <row r="811" spans="1:13" x14ac:dyDescent="0.25">
      <c r="A811" s="11" t="s">
        <v>155</v>
      </c>
      <c r="B811" s="170">
        <v>72</v>
      </c>
      <c r="C811" s="12" t="s">
        <v>28</v>
      </c>
      <c r="D811" s="91">
        <v>480</v>
      </c>
      <c r="E811" s="13">
        <v>23956</v>
      </c>
      <c r="F811" s="128">
        <f t="shared" si="133"/>
        <v>49908.333333333328</v>
      </c>
      <c r="G811" s="130">
        <f t="shared" si="134"/>
        <v>65</v>
      </c>
      <c r="H811" s="130">
        <f t="shared" si="135"/>
        <v>-1420</v>
      </c>
      <c r="I811" s="131">
        <f t="shared" si="136"/>
        <v>-11238.654618473898</v>
      </c>
      <c r="J811" s="4">
        <v>415</v>
      </c>
      <c r="K811" s="4">
        <v>25376</v>
      </c>
      <c r="L811" s="28">
        <f t="shared" si="132"/>
        <v>61146.987951807227</v>
      </c>
      <c r="M811" s="3">
        <v>795</v>
      </c>
    </row>
    <row r="812" spans="1:13" x14ac:dyDescent="0.25">
      <c r="A812" s="11" t="s">
        <v>155</v>
      </c>
      <c r="B812" s="170">
        <v>81</v>
      </c>
      <c r="C812" s="12" t="s">
        <v>29</v>
      </c>
      <c r="D812" s="91">
        <v>4360</v>
      </c>
      <c r="E812" s="13">
        <v>143191</v>
      </c>
      <c r="F812" s="128">
        <f t="shared" si="133"/>
        <v>32841.972477064221</v>
      </c>
      <c r="G812" s="130">
        <f t="shared" si="134"/>
        <v>456</v>
      </c>
      <c r="H812" s="130">
        <f t="shared" si="135"/>
        <v>4163</v>
      </c>
      <c r="I812" s="131">
        <f t="shared" si="136"/>
        <v>-2769.7078508046325</v>
      </c>
      <c r="J812" s="4">
        <v>3904</v>
      </c>
      <c r="K812" s="4">
        <v>139028</v>
      </c>
      <c r="L812" s="28">
        <f t="shared" si="132"/>
        <v>35611.680327868853</v>
      </c>
      <c r="M812" s="3">
        <v>796</v>
      </c>
    </row>
    <row r="813" spans="1:13" x14ac:dyDescent="0.25">
      <c r="A813" s="11" t="s">
        <v>156</v>
      </c>
      <c r="B813" s="170">
        <v>0</v>
      </c>
      <c r="C813" s="12" t="s">
        <v>6</v>
      </c>
      <c r="D813" s="91">
        <v>128730</v>
      </c>
      <c r="E813" s="13">
        <v>7449996</v>
      </c>
      <c r="F813" s="128">
        <f t="shared" si="133"/>
        <v>57873.036588207877</v>
      </c>
      <c r="G813" s="130">
        <f t="shared" si="134"/>
        <v>7313</v>
      </c>
      <c r="H813" s="130">
        <f t="shared" si="135"/>
        <v>718050</v>
      </c>
      <c r="I813" s="131">
        <f t="shared" si="136"/>
        <v>2428.1977270928764</v>
      </c>
      <c r="J813" s="4">
        <v>121417</v>
      </c>
      <c r="K813" s="4">
        <v>6731946</v>
      </c>
      <c r="L813" s="28">
        <f t="shared" si="132"/>
        <v>55444.838861115</v>
      </c>
      <c r="M813" s="3">
        <v>797</v>
      </c>
    </row>
    <row r="814" spans="1:13" x14ac:dyDescent="0.25">
      <c r="A814" s="11" t="s">
        <v>156</v>
      </c>
      <c r="B814" s="170">
        <v>11</v>
      </c>
      <c r="C814" s="12" t="s">
        <v>7</v>
      </c>
      <c r="D814" s="91">
        <v>245</v>
      </c>
      <c r="E814" s="13">
        <v>13404</v>
      </c>
      <c r="F814" s="128">
        <f t="shared" si="133"/>
        <v>54710.204081632655</v>
      </c>
      <c r="G814" s="130">
        <f t="shared" si="134"/>
        <v>13</v>
      </c>
      <c r="H814" s="130">
        <f t="shared" si="135"/>
        <v>4318</v>
      </c>
      <c r="I814" s="131">
        <f t="shared" si="136"/>
        <v>15546.41097818438</v>
      </c>
      <c r="J814" s="4">
        <v>232</v>
      </c>
      <c r="K814" s="4">
        <v>9086</v>
      </c>
      <c r="L814" s="28">
        <f t="shared" si="132"/>
        <v>39163.793103448275</v>
      </c>
      <c r="M814" s="3">
        <v>798</v>
      </c>
    </row>
    <row r="815" spans="1:13" x14ac:dyDescent="0.25">
      <c r="A815" s="11" t="s">
        <v>156</v>
      </c>
      <c r="B815" s="170">
        <v>21</v>
      </c>
      <c r="C815" s="12" t="s">
        <v>8</v>
      </c>
      <c r="D815" s="91">
        <v>242</v>
      </c>
      <c r="E815" s="13">
        <v>7775</v>
      </c>
      <c r="F815" s="128">
        <f t="shared" si="133"/>
        <v>32128.099173553721</v>
      </c>
      <c r="G815" s="130">
        <f t="shared" si="134"/>
        <v>-33</v>
      </c>
      <c r="H815" s="130">
        <f t="shared" si="135"/>
        <v>-1714</v>
      </c>
      <c r="I815" s="131">
        <f t="shared" si="136"/>
        <v>-2377.3553719008232</v>
      </c>
      <c r="J815" s="4">
        <v>275</v>
      </c>
      <c r="K815" s="4">
        <v>9489</v>
      </c>
      <c r="L815" s="28">
        <f t="shared" si="132"/>
        <v>34505.454545454544</v>
      </c>
      <c r="M815" s="3">
        <v>799</v>
      </c>
    </row>
    <row r="816" spans="1:13" x14ac:dyDescent="0.25">
      <c r="A816" s="11" t="s">
        <v>156</v>
      </c>
      <c r="B816" s="170">
        <v>22</v>
      </c>
      <c r="C816" s="12" t="s">
        <v>9</v>
      </c>
      <c r="D816" s="91">
        <v>67</v>
      </c>
      <c r="E816" s="13">
        <v>4452</v>
      </c>
      <c r="F816" s="128">
        <f t="shared" si="133"/>
        <v>66447.761194029852</v>
      </c>
      <c r="G816" s="130">
        <f t="shared" si="134"/>
        <v>14</v>
      </c>
      <c r="H816" s="130">
        <f t="shared" si="135"/>
        <v>1804</v>
      </c>
      <c r="I816" s="131">
        <f t="shared" si="136"/>
        <v>16485.497043086456</v>
      </c>
      <c r="J816" s="4">
        <v>53</v>
      </c>
      <c r="K816" s="4">
        <v>2648</v>
      </c>
      <c r="L816" s="28">
        <f t="shared" si="132"/>
        <v>49962.264150943396</v>
      </c>
      <c r="M816" s="3">
        <v>800</v>
      </c>
    </row>
    <row r="817" spans="1:13" x14ac:dyDescent="0.25">
      <c r="A817" s="11" t="s">
        <v>156</v>
      </c>
      <c r="B817" s="170">
        <v>23</v>
      </c>
      <c r="C817" s="12" t="s">
        <v>11</v>
      </c>
      <c r="D817" s="91">
        <v>7281</v>
      </c>
      <c r="E817" s="13">
        <v>499837</v>
      </c>
      <c r="F817" s="128">
        <f t="shared" si="133"/>
        <v>68649.498695234171</v>
      </c>
      <c r="G817" s="130">
        <f t="shared" si="134"/>
        <v>199</v>
      </c>
      <c r="H817" s="130">
        <f t="shared" si="135"/>
        <v>-50771</v>
      </c>
      <c r="I817" s="131">
        <f t="shared" si="136"/>
        <v>-9098.0302513910865</v>
      </c>
      <c r="J817" s="4">
        <v>7082</v>
      </c>
      <c r="K817" s="4">
        <v>550608</v>
      </c>
      <c r="L817" s="28">
        <f t="shared" si="132"/>
        <v>77747.528946625258</v>
      </c>
      <c r="M817" s="3">
        <v>801</v>
      </c>
    </row>
    <row r="818" spans="1:13" x14ac:dyDescent="0.25">
      <c r="A818" s="11" t="s">
        <v>156</v>
      </c>
      <c r="B818" s="170" t="s">
        <v>12</v>
      </c>
      <c r="C818" s="12" t="s">
        <v>13</v>
      </c>
      <c r="D818" s="91">
        <v>2102</v>
      </c>
      <c r="E818" s="13">
        <v>128595</v>
      </c>
      <c r="F818" s="128">
        <f t="shared" si="133"/>
        <v>61177.450047573744</v>
      </c>
      <c r="G818" s="130">
        <f t="shared" si="134"/>
        <v>50</v>
      </c>
      <c r="H818" s="130">
        <f t="shared" si="135"/>
        <v>-12158</v>
      </c>
      <c r="I818" s="131">
        <f t="shared" si="136"/>
        <v>-7415.6298744535452</v>
      </c>
      <c r="J818" s="4">
        <v>2052</v>
      </c>
      <c r="K818" s="4">
        <v>140753</v>
      </c>
      <c r="L818" s="28">
        <f t="shared" si="132"/>
        <v>68593.079922027289</v>
      </c>
      <c r="M818" s="3">
        <v>802</v>
      </c>
    </row>
    <row r="819" spans="1:13" x14ac:dyDescent="0.25">
      <c r="A819" s="11" t="s">
        <v>156</v>
      </c>
      <c r="B819" s="170">
        <v>42</v>
      </c>
      <c r="C819" s="12" t="s">
        <v>14</v>
      </c>
      <c r="D819" s="91">
        <v>2004</v>
      </c>
      <c r="E819" s="13">
        <v>213397</v>
      </c>
      <c r="F819" s="128">
        <f t="shared" si="133"/>
        <v>106485.52894211576</v>
      </c>
      <c r="G819" s="130">
        <f t="shared" si="134"/>
        <v>-190</v>
      </c>
      <c r="H819" s="130">
        <f t="shared" si="135"/>
        <v>-41821</v>
      </c>
      <c r="I819" s="131">
        <f t="shared" si="136"/>
        <v>-9839.9040569726494</v>
      </c>
      <c r="J819" s="4">
        <v>2194</v>
      </c>
      <c r="K819" s="4">
        <v>255218</v>
      </c>
      <c r="L819" s="28">
        <f t="shared" si="132"/>
        <v>116325.43299908841</v>
      </c>
      <c r="M819" s="3">
        <v>803</v>
      </c>
    </row>
    <row r="820" spans="1:13" x14ac:dyDescent="0.25">
      <c r="A820" s="11" t="s">
        <v>156</v>
      </c>
      <c r="B820" s="170" t="s">
        <v>15</v>
      </c>
      <c r="C820" s="12" t="s">
        <v>16</v>
      </c>
      <c r="D820" s="91">
        <v>8664</v>
      </c>
      <c r="E820" s="13">
        <v>463779</v>
      </c>
      <c r="F820" s="128">
        <f t="shared" si="133"/>
        <v>53529.432132963993</v>
      </c>
      <c r="G820" s="130">
        <f t="shared" si="134"/>
        <v>-57</v>
      </c>
      <c r="H820" s="130">
        <f t="shared" si="135"/>
        <v>-25633</v>
      </c>
      <c r="I820" s="131">
        <f t="shared" si="136"/>
        <v>-2589.3615833529402</v>
      </c>
      <c r="J820" s="4">
        <v>8721</v>
      </c>
      <c r="K820" s="4">
        <v>489412</v>
      </c>
      <c r="L820" s="28">
        <f t="shared" si="132"/>
        <v>56118.793716316934</v>
      </c>
      <c r="M820" s="3">
        <v>804</v>
      </c>
    </row>
    <row r="821" spans="1:13" x14ac:dyDescent="0.25">
      <c r="A821" s="11" t="s">
        <v>156</v>
      </c>
      <c r="B821" s="170" t="s">
        <v>17</v>
      </c>
      <c r="C821" s="12" t="s">
        <v>18</v>
      </c>
      <c r="D821" s="91">
        <v>4407</v>
      </c>
      <c r="E821" s="13">
        <v>260196</v>
      </c>
      <c r="F821" s="128">
        <f t="shared" si="133"/>
        <v>59041.524846834582</v>
      </c>
      <c r="G821" s="130">
        <f t="shared" si="134"/>
        <v>637</v>
      </c>
      <c r="H821" s="130">
        <f t="shared" si="135"/>
        <v>35418</v>
      </c>
      <c r="I821" s="131">
        <f t="shared" si="136"/>
        <v>-581.28682425295119</v>
      </c>
      <c r="J821" s="4">
        <v>3770</v>
      </c>
      <c r="K821" s="4">
        <v>224778</v>
      </c>
      <c r="L821" s="28">
        <f t="shared" si="132"/>
        <v>59622.811671087533</v>
      </c>
      <c r="M821" s="3">
        <v>805</v>
      </c>
    </row>
    <row r="822" spans="1:13" x14ac:dyDescent="0.25">
      <c r="A822" s="11" t="s">
        <v>156</v>
      </c>
      <c r="B822" s="170">
        <v>51</v>
      </c>
      <c r="C822" s="12" t="s">
        <v>19</v>
      </c>
      <c r="D822" s="91">
        <v>2339</v>
      </c>
      <c r="E822" s="13">
        <v>110276</v>
      </c>
      <c r="F822" s="128">
        <f t="shared" si="133"/>
        <v>47146.643864899532</v>
      </c>
      <c r="G822" s="130">
        <f t="shared" si="134"/>
        <v>209</v>
      </c>
      <c r="H822" s="130">
        <f t="shared" si="135"/>
        <v>22923</v>
      </c>
      <c r="I822" s="131">
        <f t="shared" si="136"/>
        <v>6135.8457428338006</v>
      </c>
      <c r="J822" s="4">
        <v>2130</v>
      </c>
      <c r="K822" s="4">
        <v>87353</v>
      </c>
      <c r="L822" s="28">
        <f t="shared" si="132"/>
        <v>41010.798122065731</v>
      </c>
      <c r="M822" s="3">
        <v>806</v>
      </c>
    </row>
    <row r="823" spans="1:13" x14ac:dyDescent="0.25">
      <c r="A823" s="11" t="s">
        <v>156</v>
      </c>
      <c r="B823" s="170">
        <v>52</v>
      </c>
      <c r="C823" s="12" t="s">
        <v>20</v>
      </c>
      <c r="D823" s="91">
        <v>4183</v>
      </c>
      <c r="E823" s="13">
        <v>379608</v>
      </c>
      <c r="F823" s="128">
        <f t="shared" si="133"/>
        <v>90750.179297155162</v>
      </c>
      <c r="G823" s="130">
        <f t="shared" si="134"/>
        <v>-299</v>
      </c>
      <c r="H823" s="130">
        <f t="shared" si="135"/>
        <v>-20557</v>
      </c>
      <c r="I823" s="131">
        <f t="shared" si="136"/>
        <v>1467.4929963965842</v>
      </c>
      <c r="J823" s="4">
        <v>4482</v>
      </c>
      <c r="K823" s="4">
        <v>400165</v>
      </c>
      <c r="L823" s="28">
        <f t="shared" si="132"/>
        <v>89282.686300758578</v>
      </c>
      <c r="M823" s="3">
        <v>807</v>
      </c>
    </row>
    <row r="824" spans="1:13" x14ac:dyDescent="0.25">
      <c r="A824" s="11" t="s">
        <v>156</v>
      </c>
      <c r="B824" s="170">
        <v>53</v>
      </c>
      <c r="C824" s="12" t="s">
        <v>21</v>
      </c>
      <c r="D824" s="91">
        <v>15348</v>
      </c>
      <c r="E824" s="13">
        <v>2041974</v>
      </c>
      <c r="F824" s="128">
        <f t="shared" si="133"/>
        <v>133044.95699765443</v>
      </c>
      <c r="G824" s="130">
        <f t="shared" si="134"/>
        <v>-765</v>
      </c>
      <c r="H824" s="130">
        <f t="shared" si="135"/>
        <v>583277</v>
      </c>
      <c r="I824" s="131">
        <f t="shared" si="136"/>
        <v>42515.756972829753</v>
      </c>
      <c r="J824" s="4">
        <v>16113</v>
      </c>
      <c r="K824" s="4">
        <v>1458697</v>
      </c>
      <c r="L824" s="28">
        <f t="shared" si="132"/>
        <v>90529.200024824677</v>
      </c>
      <c r="M824" s="3">
        <v>808</v>
      </c>
    </row>
    <row r="825" spans="1:13" x14ac:dyDescent="0.25">
      <c r="A825" s="11" t="s">
        <v>156</v>
      </c>
      <c r="B825" s="170">
        <v>54</v>
      </c>
      <c r="C825" s="12" t="s">
        <v>22</v>
      </c>
      <c r="D825" s="91">
        <v>33313</v>
      </c>
      <c r="E825" s="13">
        <v>1795195</v>
      </c>
      <c r="F825" s="128">
        <f t="shared" si="133"/>
        <v>53888.722120493505</v>
      </c>
      <c r="G825" s="130">
        <f t="shared" si="134"/>
        <v>1631</v>
      </c>
      <c r="H825" s="130">
        <f t="shared" si="135"/>
        <v>113146</v>
      </c>
      <c r="I825" s="131">
        <f t="shared" si="136"/>
        <v>797.09280416246474</v>
      </c>
      <c r="J825" s="4">
        <v>31682</v>
      </c>
      <c r="K825" s="4">
        <v>1682049</v>
      </c>
      <c r="L825" s="28">
        <f t="shared" si="132"/>
        <v>53091.62931633104</v>
      </c>
      <c r="M825" s="3">
        <v>809</v>
      </c>
    </row>
    <row r="826" spans="1:13" ht="25.5" x14ac:dyDescent="0.25">
      <c r="A826" s="11" t="s">
        <v>156</v>
      </c>
      <c r="B826" s="170">
        <v>56</v>
      </c>
      <c r="C826" s="12" t="s">
        <v>24</v>
      </c>
      <c r="D826" s="91">
        <v>8937</v>
      </c>
      <c r="E826" s="13">
        <v>268893</v>
      </c>
      <c r="F826" s="128">
        <f t="shared" si="133"/>
        <v>30087.61329305136</v>
      </c>
      <c r="G826" s="130">
        <f t="shared" si="134"/>
        <v>937</v>
      </c>
      <c r="H826" s="130">
        <f t="shared" si="135"/>
        <v>2624</v>
      </c>
      <c r="I826" s="131">
        <f t="shared" si="136"/>
        <v>-3196.0117069486405</v>
      </c>
      <c r="J826" s="4">
        <v>8000</v>
      </c>
      <c r="K826" s="4">
        <v>266269</v>
      </c>
      <c r="L826" s="28">
        <f t="shared" si="132"/>
        <v>33283.625</v>
      </c>
      <c r="M826" s="3">
        <v>810</v>
      </c>
    </row>
    <row r="827" spans="1:13" x14ac:dyDescent="0.25">
      <c r="A827" s="11" t="s">
        <v>156</v>
      </c>
      <c r="B827" s="170">
        <v>61</v>
      </c>
      <c r="C827" s="12" t="s">
        <v>25</v>
      </c>
      <c r="D827" s="91">
        <v>5436</v>
      </c>
      <c r="E827" s="13">
        <v>107590</v>
      </c>
      <c r="F827" s="128">
        <f t="shared" si="133"/>
        <v>19792.126563649741</v>
      </c>
      <c r="G827" s="130">
        <f t="shared" si="134"/>
        <v>1298</v>
      </c>
      <c r="H827" s="130">
        <f t="shared" si="135"/>
        <v>29183</v>
      </c>
      <c r="I827" s="131">
        <f t="shared" si="136"/>
        <v>844.08403102528609</v>
      </c>
      <c r="J827" s="4">
        <v>4138</v>
      </c>
      <c r="K827" s="4">
        <v>78407</v>
      </c>
      <c r="L827" s="28">
        <f t="shared" si="132"/>
        <v>18948.042532624455</v>
      </c>
      <c r="M827" s="3">
        <v>811</v>
      </c>
    </row>
    <row r="828" spans="1:13" x14ac:dyDescent="0.25">
      <c r="A828" s="11" t="s">
        <v>156</v>
      </c>
      <c r="B828" s="170">
        <v>62</v>
      </c>
      <c r="C828" s="12" t="s">
        <v>26</v>
      </c>
      <c r="D828" s="91">
        <v>10607</v>
      </c>
      <c r="E828" s="13">
        <v>409264</v>
      </c>
      <c r="F828" s="128">
        <f t="shared" si="133"/>
        <v>38584.331102102384</v>
      </c>
      <c r="G828" s="130">
        <f t="shared" si="134"/>
        <v>799</v>
      </c>
      <c r="H828" s="130">
        <f t="shared" si="135"/>
        <v>26567</v>
      </c>
      <c r="I828" s="131">
        <f t="shared" si="136"/>
        <v>-434.53105124182184</v>
      </c>
      <c r="J828" s="4">
        <v>9808</v>
      </c>
      <c r="K828" s="4">
        <v>382697</v>
      </c>
      <c r="L828" s="28">
        <f t="shared" si="132"/>
        <v>39018.862153344206</v>
      </c>
      <c r="M828" s="3">
        <v>812</v>
      </c>
    </row>
    <row r="829" spans="1:13" x14ac:dyDescent="0.25">
      <c r="A829" s="11" t="s">
        <v>156</v>
      </c>
      <c r="B829" s="170">
        <v>71</v>
      </c>
      <c r="C829" s="12" t="s">
        <v>27</v>
      </c>
      <c r="D829" s="91">
        <v>6017</v>
      </c>
      <c r="E829" s="13">
        <v>145161</v>
      </c>
      <c r="F829" s="128">
        <f t="shared" si="133"/>
        <v>24125.145421306301</v>
      </c>
      <c r="G829" s="130">
        <f t="shared" si="134"/>
        <v>757</v>
      </c>
      <c r="H829" s="130">
        <f t="shared" si="135"/>
        <v>18829</v>
      </c>
      <c r="I829" s="131">
        <f t="shared" si="136"/>
        <v>107.65492700972391</v>
      </c>
      <c r="J829" s="4">
        <v>5260</v>
      </c>
      <c r="K829" s="4">
        <v>126332</v>
      </c>
      <c r="L829" s="28">
        <f t="shared" si="132"/>
        <v>24017.490494296577</v>
      </c>
      <c r="M829" s="3">
        <v>813</v>
      </c>
    </row>
    <row r="830" spans="1:13" x14ac:dyDescent="0.25">
      <c r="A830" s="11" t="s">
        <v>156</v>
      </c>
      <c r="B830" s="170">
        <v>72</v>
      </c>
      <c r="C830" s="12" t="s">
        <v>28</v>
      </c>
      <c r="D830" s="91">
        <v>1599</v>
      </c>
      <c r="E830" s="13">
        <v>74882</v>
      </c>
      <c r="F830" s="128">
        <f t="shared" si="133"/>
        <v>46830.519074421514</v>
      </c>
      <c r="G830" s="130">
        <f t="shared" si="134"/>
        <v>164</v>
      </c>
      <c r="H830" s="130">
        <f t="shared" si="135"/>
        <v>-5745</v>
      </c>
      <c r="I830" s="131">
        <f t="shared" si="136"/>
        <v>-9355.5436433485229</v>
      </c>
      <c r="J830" s="4">
        <v>1435</v>
      </c>
      <c r="K830" s="4">
        <v>80627</v>
      </c>
      <c r="L830" s="28">
        <f t="shared" si="132"/>
        <v>56186.062717770037</v>
      </c>
      <c r="M830" s="3">
        <v>814</v>
      </c>
    </row>
    <row r="831" spans="1:13" x14ac:dyDescent="0.25">
      <c r="A831" s="11" t="s">
        <v>156</v>
      </c>
      <c r="B831" s="170">
        <v>81</v>
      </c>
      <c r="C831" s="12" t="s">
        <v>29</v>
      </c>
      <c r="D831" s="91">
        <v>15939</v>
      </c>
      <c r="E831" s="13">
        <v>525718</v>
      </c>
      <c r="F831" s="128">
        <f t="shared" si="133"/>
        <v>32983.123157036207</v>
      </c>
      <c r="G831" s="130">
        <f t="shared" si="134"/>
        <v>1949</v>
      </c>
      <c r="H831" s="130">
        <f t="shared" si="135"/>
        <v>38360</v>
      </c>
      <c r="I831" s="131">
        <f t="shared" si="136"/>
        <v>-1853.0455348865944</v>
      </c>
      <c r="J831" s="4">
        <v>13990</v>
      </c>
      <c r="K831" s="4">
        <v>487358</v>
      </c>
      <c r="L831" s="28">
        <f t="shared" si="132"/>
        <v>34836.168691922801</v>
      </c>
      <c r="M831" s="3">
        <v>815</v>
      </c>
    </row>
    <row r="832" spans="1:13" x14ac:dyDescent="0.25">
      <c r="A832" s="11" t="s">
        <v>157</v>
      </c>
      <c r="B832" s="170">
        <v>0</v>
      </c>
      <c r="C832" s="12" t="s">
        <v>6</v>
      </c>
      <c r="D832" s="91">
        <v>23649</v>
      </c>
      <c r="E832" s="13">
        <v>1176814</v>
      </c>
      <c r="F832" s="128">
        <f t="shared" si="133"/>
        <v>49761.681255021351</v>
      </c>
      <c r="G832" s="130">
        <f t="shared" si="134"/>
        <v>505</v>
      </c>
      <c r="H832" s="130">
        <f t="shared" si="135"/>
        <v>60974</v>
      </c>
      <c r="I832" s="131">
        <f t="shared" si="136"/>
        <v>1548.7534983673613</v>
      </c>
      <c r="J832" s="4">
        <v>23144</v>
      </c>
      <c r="K832" s="4">
        <v>1115840</v>
      </c>
      <c r="L832" s="28">
        <f t="shared" si="132"/>
        <v>48212.927756653989</v>
      </c>
      <c r="M832" s="3">
        <v>816</v>
      </c>
    </row>
    <row r="833" spans="1:13" x14ac:dyDescent="0.25">
      <c r="A833" s="11" t="s">
        <v>157</v>
      </c>
      <c r="B833" s="170">
        <v>11</v>
      </c>
      <c r="C833" s="12" t="s">
        <v>7</v>
      </c>
      <c r="D833" s="91">
        <v>237</v>
      </c>
      <c r="E833" s="13">
        <v>11994</v>
      </c>
      <c r="F833" s="128">
        <f t="shared" si="133"/>
        <v>50607.594936708861</v>
      </c>
      <c r="G833" s="130">
        <f t="shared" si="134"/>
        <v>34</v>
      </c>
      <c r="H833" s="130">
        <f t="shared" si="135"/>
        <v>232</v>
      </c>
      <c r="I833" s="131">
        <f t="shared" si="136"/>
        <v>-7333.2917627985298</v>
      </c>
      <c r="J833" s="4">
        <v>203</v>
      </c>
      <c r="K833" s="4">
        <v>11762</v>
      </c>
      <c r="L833" s="28">
        <f t="shared" si="132"/>
        <v>57940.886699507391</v>
      </c>
      <c r="M833" s="3">
        <v>817</v>
      </c>
    </row>
    <row r="834" spans="1:13" x14ac:dyDescent="0.25">
      <c r="A834" s="11" t="s">
        <v>157</v>
      </c>
      <c r="B834" s="170">
        <v>21</v>
      </c>
      <c r="C834" s="12" t="s">
        <v>8</v>
      </c>
      <c r="D834" s="91">
        <v>4</v>
      </c>
      <c r="E834" s="13">
        <v>128</v>
      </c>
      <c r="F834" s="128">
        <f t="shared" si="133"/>
        <v>32000</v>
      </c>
      <c r="G834" s="130">
        <f t="shared" si="134"/>
        <v>-3</v>
      </c>
      <c r="H834" s="130">
        <f t="shared" si="135"/>
        <v>58</v>
      </c>
      <c r="I834" s="131">
        <f t="shared" si="136"/>
        <v>22000</v>
      </c>
      <c r="J834" s="4">
        <v>7</v>
      </c>
      <c r="K834" s="4">
        <v>70</v>
      </c>
      <c r="L834" s="28">
        <f t="shared" si="132"/>
        <v>10000</v>
      </c>
      <c r="M834" s="3">
        <v>818</v>
      </c>
    </row>
    <row r="835" spans="1:13" x14ac:dyDescent="0.25">
      <c r="A835" s="11" t="s">
        <v>157</v>
      </c>
      <c r="B835" s="170">
        <v>22</v>
      </c>
      <c r="C835" s="12" t="s">
        <v>9</v>
      </c>
      <c r="D835" s="91">
        <v>10</v>
      </c>
      <c r="E835" s="13">
        <v>490</v>
      </c>
      <c r="F835" s="128">
        <f t="shared" si="133"/>
        <v>49000</v>
      </c>
      <c r="G835" s="130">
        <f t="shared" si="134"/>
        <v>0</v>
      </c>
      <c r="H835" s="130">
        <f t="shared" si="135"/>
        <v>-29</v>
      </c>
      <c r="I835" s="131">
        <f t="shared" si="136"/>
        <v>-2900</v>
      </c>
      <c r="J835" s="4">
        <v>10</v>
      </c>
      <c r="K835" s="4">
        <v>519</v>
      </c>
      <c r="L835" s="28">
        <f t="shared" si="132"/>
        <v>51900</v>
      </c>
      <c r="M835" s="3">
        <v>819</v>
      </c>
    </row>
    <row r="836" spans="1:13" x14ac:dyDescent="0.25">
      <c r="A836" s="11" t="s">
        <v>157</v>
      </c>
      <c r="B836" s="170">
        <v>23</v>
      </c>
      <c r="C836" s="12" t="s">
        <v>11</v>
      </c>
      <c r="D836" s="91">
        <v>2257</v>
      </c>
      <c r="E836" s="13">
        <v>151625</v>
      </c>
      <c r="F836" s="128">
        <f t="shared" si="133"/>
        <v>67179.884802835615</v>
      </c>
      <c r="G836" s="130">
        <f t="shared" si="134"/>
        <v>-172</v>
      </c>
      <c r="H836" s="130">
        <f t="shared" si="135"/>
        <v>-5948</v>
      </c>
      <c r="I836" s="131">
        <f t="shared" si="136"/>
        <v>2308.3327237907433</v>
      </c>
      <c r="J836" s="4">
        <v>2429</v>
      </c>
      <c r="K836" s="4">
        <v>157573</v>
      </c>
      <c r="L836" s="28">
        <f t="shared" si="132"/>
        <v>64871.552079044872</v>
      </c>
      <c r="M836" s="3">
        <v>820</v>
      </c>
    </row>
    <row r="837" spans="1:13" x14ac:dyDescent="0.25">
      <c r="A837" s="11" t="s">
        <v>157</v>
      </c>
      <c r="B837" s="170" t="s">
        <v>12</v>
      </c>
      <c r="C837" s="12" t="s">
        <v>13</v>
      </c>
      <c r="D837" s="91">
        <v>577</v>
      </c>
      <c r="E837" s="13">
        <v>32018</v>
      </c>
      <c r="F837" s="128">
        <f t="shared" si="133"/>
        <v>55490.467937608322</v>
      </c>
      <c r="G837" s="130">
        <f t="shared" si="134"/>
        <v>34</v>
      </c>
      <c r="H837" s="130">
        <f t="shared" si="135"/>
        <v>-808</v>
      </c>
      <c r="I837" s="131">
        <f t="shared" si="136"/>
        <v>-4962.5707364248301</v>
      </c>
      <c r="J837" s="4">
        <v>543</v>
      </c>
      <c r="K837" s="4">
        <v>32826</v>
      </c>
      <c r="L837" s="28">
        <f t="shared" si="132"/>
        <v>60453.038674033152</v>
      </c>
      <c r="M837" s="3">
        <v>821</v>
      </c>
    </row>
    <row r="838" spans="1:13" x14ac:dyDescent="0.25">
      <c r="A838" s="11" t="s">
        <v>157</v>
      </c>
      <c r="B838" s="170">
        <v>42</v>
      </c>
      <c r="C838" s="12" t="s">
        <v>14</v>
      </c>
      <c r="D838" s="91">
        <v>438</v>
      </c>
      <c r="E838" s="13">
        <v>42465</v>
      </c>
      <c r="F838" s="128">
        <f t="shared" si="133"/>
        <v>96952.054794520547</v>
      </c>
      <c r="G838" s="130">
        <f t="shared" si="134"/>
        <v>-6</v>
      </c>
      <c r="H838" s="130">
        <f t="shared" si="135"/>
        <v>7284</v>
      </c>
      <c r="I838" s="131">
        <f t="shared" si="136"/>
        <v>17715.568308034068</v>
      </c>
      <c r="J838" s="4">
        <v>444</v>
      </c>
      <c r="K838" s="4">
        <v>35181</v>
      </c>
      <c r="L838" s="28">
        <f t="shared" si="132"/>
        <v>79236.486486486479</v>
      </c>
      <c r="M838" s="3">
        <v>822</v>
      </c>
    </row>
    <row r="839" spans="1:13" x14ac:dyDescent="0.25">
      <c r="A839" s="11" t="s">
        <v>157</v>
      </c>
      <c r="B839" s="170" t="s">
        <v>15</v>
      </c>
      <c r="C839" s="12" t="s">
        <v>16</v>
      </c>
      <c r="D839" s="91">
        <v>1590</v>
      </c>
      <c r="E839" s="13">
        <v>84325</v>
      </c>
      <c r="F839" s="128">
        <f t="shared" si="133"/>
        <v>53034.591194968554</v>
      </c>
      <c r="G839" s="130">
        <f t="shared" si="134"/>
        <v>-59</v>
      </c>
      <c r="H839" s="130">
        <f t="shared" si="135"/>
        <v>-16377</v>
      </c>
      <c r="I839" s="131">
        <f t="shared" si="136"/>
        <v>-8033.9351846554637</v>
      </c>
      <c r="J839" s="4">
        <v>1649</v>
      </c>
      <c r="K839" s="4">
        <v>100702</v>
      </c>
      <c r="L839" s="28">
        <f t="shared" si="132"/>
        <v>61068.526379624018</v>
      </c>
      <c r="M839" s="3">
        <v>823</v>
      </c>
    </row>
    <row r="840" spans="1:13" x14ac:dyDescent="0.25">
      <c r="A840" s="11" t="s">
        <v>157</v>
      </c>
      <c r="B840" s="170" t="s">
        <v>17</v>
      </c>
      <c r="C840" s="12" t="s">
        <v>18</v>
      </c>
      <c r="D840" s="91">
        <v>345</v>
      </c>
      <c r="E840" s="13">
        <v>24518</v>
      </c>
      <c r="F840" s="128">
        <f t="shared" si="133"/>
        <v>71066.666666666657</v>
      </c>
      <c r="G840" s="130">
        <f t="shared" si="134"/>
        <v>-20</v>
      </c>
      <c r="H840" s="130">
        <f t="shared" si="135"/>
        <v>-2626</v>
      </c>
      <c r="I840" s="131">
        <f t="shared" si="136"/>
        <v>-3300.4566210045741</v>
      </c>
      <c r="J840" s="4">
        <v>365</v>
      </c>
      <c r="K840" s="4">
        <v>27144</v>
      </c>
      <c r="L840" s="28">
        <f t="shared" si="132"/>
        <v>74367.123287671231</v>
      </c>
      <c r="M840" s="3">
        <v>824</v>
      </c>
    </row>
    <row r="841" spans="1:13" x14ac:dyDescent="0.25">
      <c r="A841" s="11" t="s">
        <v>157</v>
      </c>
      <c r="B841" s="170">
        <v>51</v>
      </c>
      <c r="C841" s="12" t="s">
        <v>19</v>
      </c>
      <c r="D841" s="91">
        <v>424</v>
      </c>
      <c r="E841" s="13">
        <v>15706</v>
      </c>
      <c r="F841" s="128">
        <f t="shared" si="133"/>
        <v>37042.452830188682</v>
      </c>
      <c r="G841" s="130">
        <f t="shared" si="134"/>
        <v>-30</v>
      </c>
      <c r="H841" s="130">
        <f t="shared" si="135"/>
        <v>1011</v>
      </c>
      <c r="I841" s="131">
        <f t="shared" si="136"/>
        <v>4674.6114204970545</v>
      </c>
      <c r="J841" s="4">
        <v>454</v>
      </c>
      <c r="K841" s="4">
        <v>14695</v>
      </c>
      <c r="L841" s="28">
        <f t="shared" si="132"/>
        <v>32367.841409691628</v>
      </c>
      <c r="M841" s="3">
        <v>825</v>
      </c>
    </row>
    <row r="842" spans="1:13" x14ac:dyDescent="0.25">
      <c r="A842" s="11" t="s">
        <v>157</v>
      </c>
      <c r="B842" s="170">
        <v>52</v>
      </c>
      <c r="C842" s="12" t="s">
        <v>20</v>
      </c>
      <c r="D842" s="91">
        <v>461</v>
      </c>
      <c r="E842" s="13">
        <v>27216</v>
      </c>
      <c r="F842" s="128">
        <f t="shared" si="133"/>
        <v>59036.876355748376</v>
      </c>
      <c r="G842" s="130">
        <f t="shared" si="134"/>
        <v>-68</v>
      </c>
      <c r="H842" s="130">
        <f t="shared" si="135"/>
        <v>-8843</v>
      </c>
      <c r="I842" s="131">
        <f t="shared" si="136"/>
        <v>-9127.5848918886768</v>
      </c>
      <c r="J842" s="4">
        <v>529</v>
      </c>
      <c r="K842" s="4">
        <v>36059</v>
      </c>
      <c r="L842" s="28">
        <f t="shared" si="132"/>
        <v>68164.461247637053</v>
      </c>
      <c r="M842" s="3">
        <v>826</v>
      </c>
    </row>
    <row r="843" spans="1:13" x14ac:dyDescent="0.25">
      <c r="A843" s="11" t="s">
        <v>157</v>
      </c>
      <c r="B843" s="170">
        <v>53</v>
      </c>
      <c r="C843" s="12" t="s">
        <v>21</v>
      </c>
      <c r="D843" s="91">
        <v>2223</v>
      </c>
      <c r="E843" s="13">
        <v>256475</v>
      </c>
      <c r="F843" s="128">
        <f t="shared" si="133"/>
        <v>115373.36932073774</v>
      </c>
      <c r="G843" s="130">
        <f t="shared" si="134"/>
        <v>-139</v>
      </c>
      <c r="H843" s="130">
        <f t="shared" si="135"/>
        <v>64741</v>
      </c>
      <c r="I843" s="131">
        <f t="shared" si="136"/>
        <v>34198.940870272025</v>
      </c>
      <c r="J843" s="4">
        <v>2362</v>
      </c>
      <c r="K843" s="4">
        <v>191734</v>
      </c>
      <c r="L843" s="28">
        <f t="shared" si="132"/>
        <v>81174.428450465712</v>
      </c>
      <c r="M843" s="3">
        <v>827</v>
      </c>
    </row>
    <row r="844" spans="1:13" x14ac:dyDescent="0.25">
      <c r="A844" s="11" t="s">
        <v>157</v>
      </c>
      <c r="B844" s="170">
        <v>54</v>
      </c>
      <c r="C844" s="12" t="s">
        <v>22</v>
      </c>
      <c r="D844" s="91">
        <v>5138</v>
      </c>
      <c r="E844" s="13">
        <v>244459</v>
      </c>
      <c r="F844" s="128">
        <f t="shared" si="133"/>
        <v>47578.629817049441</v>
      </c>
      <c r="G844" s="130">
        <f t="shared" si="134"/>
        <v>112</v>
      </c>
      <c r="H844" s="130">
        <f t="shared" si="135"/>
        <v>16938</v>
      </c>
      <c r="I844" s="131">
        <f t="shared" si="136"/>
        <v>2309.8275886371848</v>
      </c>
      <c r="J844" s="4">
        <v>5026</v>
      </c>
      <c r="K844" s="4">
        <v>227521</v>
      </c>
      <c r="L844" s="28">
        <f t="shared" si="132"/>
        <v>45268.802228412256</v>
      </c>
      <c r="M844" s="3">
        <v>828</v>
      </c>
    </row>
    <row r="845" spans="1:13" ht="25.5" x14ac:dyDescent="0.25">
      <c r="A845" s="11" t="s">
        <v>157</v>
      </c>
      <c r="B845" s="170">
        <v>56</v>
      </c>
      <c r="C845" s="12" t="s">
        <v>24</v>
      </c>
      <c r="D845" s="91">
        <v>1678</v>
      </c>
      <c r="E845" s="13">
        <v>43765</v>
      </c>
      <c r="F845" s="128">
        <f t="shared" si="133"/>
        <v>26081.644815256259</v>
      </c>
      <c r="G845" s="130">
        <f t="shared" si="134"/>
        <v>164</v>
      </c>
      <c r="H845" s="130">
        <f t="shared" si="135"/>
        <v>1569</v>
      </c>
      <c r="I845" s="131">
        <f t="shared" si="136"/>
        <v>-1788.8967963685755</v>
      </c>
      <c r="J845" s="4">
        <v>1514</v>
      </c>
      <c r="K845" s="4">
        <v>42196</v>
      </c>
      <c r="L845" s="28">
        <f t="shared" si="132"/>
        <v>27870.541611624834</v>
      </c>
      <c r="M845" s="3">
        <v>829</v>
      </c>
    </row>
    <row r="846" spans="1:13" x14ac:dyDescent="0.25">
      <c r="A846" s="11" t="s">
        <v>157</v>
      </c>
      <c r="B846" s="170">
        <v>61</v>
      </c>
      <c r="C846" s="12" t="s">
        <v>25</v>
      </c>
      <c r="D846" s="91">
        <v>979</v>
      </c>
      <c r="E846" s="13">
        <v>15444</v>
      </c>
      <c r="F846" s="128">
        <f t="shared" si="133"/>
        <v>15775.280898876405</v>
      </c>
      <c r="G846" s="130">
        <f t="shared" si="134"/>
        <v>181</v>
      </c>
      <c r="H846" s="130">
        <f t="shared" si="135"/>
        <v>2050</v>
      </c>
      <c r="I846" s="131">
        <f t="shared" si="136"/>
        <v>-1009.1802540058015</v>
      </c>
      <c r="J846" s="4">
        <v>798</v>
      </c>
      <c r="K846" s="4">
        <v>13394</v>
      </c>
      <c r="L846" s="28">
        <f t="shared" si="132"/>
        <v>16784.461152882206</v>
      </c>
      <c r="M846" s="3">
        <v>830</v>
      </c>
    </row>
    <row r="847" spans="1:13" x14ac:dyDescent="0.25">
      <c r="A847" s="11" t="s">
        <v>157</v>
      </c>
      <c r="B847" s="170">
        <v>62</v>
      </c>
      <c r="C847" s="12" t="s">
        <v>26</v>
      </c>
      <c r="D847" s="91">
        <v>2366</v>
      </c>
      <c r="E847" s="13">
        <v>84940</v>
      </c>
      <c r="F847" s="128">
        <f t="shared" si="133"/>
        <v>35900.253592561283</v>
      </c>
      <c r="G847" s="130">
        <f t="shared" si="134"/>
        <v>142</v>
      </c>
      <c r="H847" s="130">
        <f t="shared" si="135"/>
        <v>-1400</v>
      </c>
      <c r="I847" s="131">
        <f t="shared" si="136"/>
        <v>-2921.6888534818863</v>
      </c>
      <c r="J847" s="4">
        <v>2224</v>
      </c>
      <c r="K847" s="4">
        <v>86340</v>
      </c>
      <c r="L847" s="28">
        <f t="shared" si="132"/>
        <v>38821.942446043169</v>
      </c>
      <c r="M847" s="3">
        <v>831</v>
      </c>
    </row>
    <row r="848" spans="1:13" x14ac:dyDescent="0.25">
      <c r="A848" s="11" t="s">
        <v>157</v>
      </c>
      <c r="B848" s="170">
        <v>71</v>
      </c>
      <c r="C848" s="12" t="s">
        <v>27</v>
      </c>
      <c r="D848" s="91">
        <v>1793</v>
      </c>
      <c r="E848" s="13">
        <v>41648</v>
      </c>
      <c r="F848" s="128">
        <f t="shared" si="133"/>
        <v>23228.109313998884</v>
      </c>
      <c r="G848" s="130">
        <f t="shared" si="134"/>
        <v>77</v>
      </c>
      <c r="H848" s="130">
        <f t="shared" si="135"/>
        <v>4992</v>
      </c>
      <c r="I848" s="131">
        <f t="shared" si="136"/>
        <v>1866.8039526935208</v>
      </c>
      <c r="J848" s="4">
        <v>1716</v>
      </c>
      <c r="K848" s="4">
        <v>36656</v>
      </c>
      <c r="L848" s="28">
        <f t="shared" si="132"/>
        <v>21361.305361305363</v>
      </c>
      <c r="M848" s="3">
        <v>832</v>
      </c>
    </row>
    <row r="849" spans="1:13" x14ac:dyDescent="0.25">
      <c r="A849" s="11" t="s">
        <v>157</v>
      </c>
      <c r="B849" s="170">
        <v>72</v>
      </c>
      <c r="C849" s="12" t="s">
        <v>28</v>
      </c>
      <c r="D849" s="91">
        <v>316</v>
      </c>
      <c r="E849" s="13">
        <v>15453</v>
      </c>
      <c r="F849" s="128">
        <f t="shared" si="133"/>
        <v>48901.898734177215</v>
      </c>
      <c r="G849" s="130">
        <f t="shared" si="134"/>
        <v>35</v>
      </c>
      <c r="H849" s="130">
        <f t="shared" si="135"/>
        <v>-1090</v>
      </c>
      <c r="I849" s="131">
        <f t="shared" si="136"/>
        <v>-9969.9873868192299</v>
      </c>
      <c r="J849" s="4">
        <v>281</v>
      </c>
      <c r="K849" s="4">
        <v>16543</v>
      </c>
      <c r="L849" s="28">
        <f t="shared" ref="L849:L912" si="137">K849/J849*1000</f>
        <v>58871.886120996445</v>
      </c>
      <c r="M849" s="3">
        <v>833</v>
      </c>
    </row>
    <row r="850" spans="1:13" x14ac:dyDescent="0.25">
      <c r="A850" s="11" t="s">
        <v>157</v>
      </c>
      <c r="B850" s="170">
        <v>81</v>
      </c>
      <c r="C850" s="12" t="s">
        <v>29</v>
      </c>
      <c r="D850" s="91">
        <v>2813</v>
      </c>
      <c r="E850" s="13">
        <v>84145</v>
      </c>
      <c r="F850" s="128">
        <f t="shared" si="133"/>
        <v>29912.90437255599</v>
      </c>
      <c r="G850" s="130">
        <f t="shared" si="134"/>
        <v>223</v>
      </c>
      <c r="H850" s="130">
        <f t="shared" si="135"/>
        <v>-780</v>
      </c>
      <c r="I850" s="131">
        <f t="shared" si="136"/>
        <v>-2876.6709170192989</v>
      </c>
      <c r="J850" s="4">
        <v>2590</v>
      </c>
      <c r="K850" s="4">
        <v>84925</v>
      </c>
      <c r="L850" s="28">
        <f t="shared" si="137"/>
        <v>32789.575289575288</v>
      </c>
      <c r="M850" s="3">
        <v>834</v>
      </c>
    </row>
    <row r="851" spans="1:13" x14ac:dyDescent="0.25">
      <c r="A851" s="11" t="s">
        <v>158</v>
      </c>
      <c r="B851" s="170">
        <v>0</v>
      </c>
      <c r="C851" s="12" t="s">
        <v>6</v>
      </c>
      <c r="D851" s="91">
        <v>11542</v>
      </c>
      <c r="E851" s="13">
        <v>521829</v>
      </c>
      <c r="F851" s="128">
        <f t="shared" si="133"/>
        <v>45211.315196673022</v>
      </c>
      <c r="G851" s="130">
        <f t="shared" si="134"/>
        <v>-767</v>
      </c>
      <c r="H851" s="130">
        <f t="shared" si="135"/>
        <v>-49530</v>
      </c>
      <c r="I851" s="131">
        <f t="shared" si="136"/>
        <v>-1206.6716422253448</v>
      </c>
      <c r="J851" s="4">
        <v>12309</v>
      </c>
      <c r="K851" s="4">
        <v>571359</v>
      </c>
      <c r="L851" s="28">
        <f t="shared" si="137"/>
        <v>46417.986838898367</v>
      </c>
      <c r="M851" s="3">
        <v>835</v>
      </c>
    </row>
    <row r="852" spans="1:13" x14ac:dyDescent="0.25">
      <c r="A852" s="11" t="s">
        <v>158</v>
      </c>
      <c r="B852" s="170">
        <v>11</v>
      </c>
      <c r="C852" s="12" t="s">
        <v>7</v>
      </c>
      <c r="D852" s="91">
        <v>261</v>
      </c>
      <c r="E852" s="13">
        <v>13166</v>
      </c>
      <c r="F852" s="128">
        <f t="shared" si="133"/>
        <v>50444.444444444445</v>
      </c>
      <c r="G852" s="130">
        <f t="shared" si="134"/>
        <v>-7</v>
      </c>
      <c r="H852" s="130">
        <f t="shared" si="135"/>
        <v>1168</v>
      </c>
      <c r="I852" s="131">
        <f t="shared" si="136"/>
        <v>5675.7877280265384</v>
      </c>
      <c r="J852" s="4">
        <v>268</v>
      </c>
      <c r="K852" s="4">
        <v>11998</v>
      </c>
      <c r="L852" s="28">
        <f t="shared" si="137"/>
        <v>44768.656716417907</v>
      </c>
      <c r="M852" s="3">
        <v>836</v>
      </c>
    </row>
    <row r="853" spans="1:13" x14ac:dyDescent="0.25">
      <c r="A853" s="11" t="s">
        <v>158</v>
      </c>
      <c r="B853" s="170">
        <v>21</v>
      </c>
      <c r="C853" s="12" t="s">
        <v>8</v>
      </c>
      <c r="D853" s="91">
        <v>16</v>
      </c>
      <c r="E853" s="13">
        <v>1594</v>
      </c>
      <c r="F853" s="128">
        <f t="shared" si="133"/>
        <v>99625</v>
      </c>
      <c r="G853" s="130">
        <f t="shared" si="134"/>
        <v>3</v>
      </c>
      <c r="H853" s="130">
        <f t="shared" si="135"/>
        <v>771</v>
      </c>
      <c r="I853" s="131">
        <f t="shared" si="136"/>
        <v>36317.307692307695</v>
      </c>
      <c r="J853" s="4">
        <v>13</v>
      </c>
      <c r="K853" s="4">
        <v>823</v>
      </c>
      <c r="L853" s="28">
        <f t="shared" si="137"/>
        <v>63307.692307692305</v>
      </c>
      <c r="M853" s="3">
        <v>837</v>
      </c>
    </row>
    <row r="854" spans="1:13" x14ac:dyDescent="0.25">
      <c r="A854" s="11" t="s">
        <v>158</v>
      </c>
      <c r="B854" s="170">
        <v>22</v>
      </c>
      <c r="C854" s="12" t="s">
        <v>9</v>
      </c>
      <c r="D854" s="91">
        <v>17</v>
      </c>
      <c r="E854" s="13">
        <v>1225</v>
      </c>
      <c r="F854" s="128">
        <f t="shared" si="133"/>
        <v>72058.823529411762</v>
      </c>
      <c r="G854" s="130">
        <f t="shared" si="134"/>
        <v>7</v>
      </c>
      <c r="H854" s="130">
        <f t="shared" si="135"/>
        <v>1000</v>
      </c>
      <c r="I854" s="131">
        <f t="shared" si="136"/>
        <v>49558.823529411762</v>
      </c>
      <c r="J854" s="4">
        <v>10</v>
      </c>
      <c r="K854" s="4">
        <v>225</v>
      </c>
      <c r="L854" s="28">
        <f t="shared" si="137"/>
        <v>22500</v>
      </c>
      <c r="M854" s="3">
        <v>838</v>
      </c>
    </row>
    <row r="855" spans="1:13" x14ac:dyDescent="0.25">
      <c r="A855" s="11" t="s">
        <v>158</v>
      </c>
      <c r="B855" s="170">
        <v>23</v>
      </c>
      <c r="C855" s="12" t="s">
        <v>11</v>
      </c>
      <c r="D855" s="91">
        <v>1324</v>
      </c>
      <c r="E855" s="13">
        <v>83320</v>
      </c>
      <c r="F855" s="128">
        <f t="shared" si="133"/>
        <v>62930.513595166158</v>
      </c>
      <c r="G855" s="130">
        <f t="shared" si="134"/>
        <v>-226</v>
      </c>
      <c r="H855" s="130">
        <f t="shared" si="135"/>
        <v>-36814</v>
      </c>
      <c r="I855" s="131">
        <f t="shared" si="136"/>
        <v>-14575.292856446737</v>
      </c>
      <c r="J855" s="4">
        <v>1550</v>
      </c>
      <c r="K855" s="4">
        <v>120134</v>
      </c>
      <c r="L855" s="28">
        <f t="shared" si="137"/>
        <v>77505.806451612894</v>
      </c>
      <c r="M855" s="3">
        <v>839</v>
      </c>
    </row>
    <row r="856" spans="1:13" x14ac:dyDescent="0.25">
      <c r="A856" s="11" t="s">
        <v>158</v>
      </c>
      <c r="B856" s="170" t="s">
        <v>12</v>
      </c>
      <c r="C856" s="12" t="s">
        <v>13</v>
      </c>
      <c r="D856" s="91">
        <v>246</v>
      </c>
      <c r="E856" s="13">
        <v>10013</v>
      </c>
      <c r="F856" s="128">
        <f t="shared" ref="F856:F871" si="138">E856/D856*1000</f>
        <v>40703.252032520322</v>
      </c>
      <c r="G856" s="130">
        <f t="shared" ref="G856:G871" si="139">D856-J856</f>
        <v>-18</v>
      </c>
      <c r="H856" s="130">
        <f t="shared" ref="H856:H871" si="140">E856-K856</f>
        <v>-2156</v>
      </c>
      <c r="I856" s="131">
        <f t="shared" ref="I856:I871" si="141">F856-L856</f>
        <v>-5391.4449371766459</v>
      </c>
      <c r="J856" s="4">
        <v>264</v>
      </c>
      <c r="K856" s="4">
        <v>12169</v>
      </c>
      <c r="L856" s="28">
        <f t="shared" si="137"/>
        <v>46094.696969696968</v>
      </c>
      <c r="M856" s="3">
        <v>840</v>
      </c>
    </row>
    <row r="857" spans="1:13" x14ac:dyDescent="0.25">
      <c r="A857" s="11" t="s">
        <v>158</v>
      </c>
      <c r="B857" s="170">
        <v>42</v>
      </c>
      <c r="C857" s="12" t="s">
        <v>14</v>
      </c>
      <c r="D857" s="91">
        <v>193</v>
      </c>
      <c r="E857" s="13">
        <v>15090</v>
      </c>
      <c r="F857" s="128">
        <f t="shared" si="138"/>
        <v>78186.528497409323</v>
      </c>
      <c r="G857" s="130">
        <f t="shared" si="139"/>
        <v>7</v>
      </c>
      <c r="H857" s="130">
        <f t="shared" si="140"/>
        <v>-2126</v>
      </c>
      <c r="I857" s="131">
        <f t="shared" si="141"/>
        <v>-14372.611287536914</v>
      </c>
      <c r="J857" s="4">
        <v>186</v>
      </c>
      <c r="K857" s="4">
        <v>17216</v>
      </c>
      <c r="L857" s="28">
        <f t="shared" si="137"/>
        <v>92559.139784946237</v>
      </c>
      <c r="M857" s="3">
        <v>841</v>
      </c>
    </row>
    <row r="858" spans="1:13" x14ac:dyDescent="0.25">
      <c r="A858" s="11" t="s">
        <v>158</v>
      </c>
      <c r="B858" s="170" t="s">
        <v>15</v>
      </c>
      <c r="C858" s="12" t="s">
        <v>16</v>
      </c>
      <c r="D858" s="91">
        <v>1168</v>
      </c>
      <c r="E858" s="13">
        <v>54189</v>
      </c>
      <c r="F858" s="128">
        <f t="shared" si="138"/>
        <v>46394.691780821915</v>
      </c>
      <c r="G858" s="130">
        <f t="shared" si="139"/>
        <v>-129</v>
      </c>
      <c r="H858" s="130">
        <f t="shared" si="140"/>
        <v>-9385</v>
      </c>
      <c r="I858" s="131">
        <f t="shared" si="141"/>
        <v>-2621.4994296638179</v>
      </c>
      <c r="J858" s="4">
        <v>1297</v>
      </c>
      <c r="K858" s="4">
        <v>63574</v>
      </c>
      <c r="L858" s="28">
        <f t="shared" si="137"/>
        <v>49016.191210485733</v>
      </c>
      <c r="M858" s="3">
        <v>842</v>
      </c>
    </row>
    <row r="859" spans="1:13" x14ac:dyDescent="0.25">
      <c r="A859" s="11" t="s">
        <v>158</v>
      </c>
      <c r="B859" s="170" t="s">
        <v>17</v>
      </c>
      <c r="C859" s="12" t="s">
        <v>18</v>
      </c>
      <c r="D859" s="91">
        <v>532</v>
      </c>
      <c r="E859" s="13">
        <v>50854</v>
      </c>
      <c r="F859" s="128">
        <f t="shared" si="138"/>
        <v>95590.225563909771</v>
      </c>
      <c r="G859" s="130">
        <f t="shared" si="139"/>
        <v>-123</v>
      </c>
      <c r="H859" s="130">
        <f t="shared" si="140"/>
        <v>-7871</v>
      </c>
      <c r="I859" s="131">
        <f t="shared" si="141"/>
        <v>5933.7370142914588</v>
      </c>
      <c r="J859" s="4">
        <v>655</v>
      </c>
      <c r="K859" s="4">
        <v>58725</v>
      </c>
      <c r="L859" s="28">
        <f t="shared" si="137"/>
        <v>89656.488549618312</v>
      </c>
      <c r="M859" s="3">
        <v>843</v>
      </c>
    </row>
    <row r="860" spans="1:13" x14ac:dyDescent="0.25">
      <c r="A860" s="11" t="s">
        <v>158</v>
      </c>
      <c r="B860" s="170">
        <v>51</v>
      </c>
      <c r="C860" s="12" t="s">
        <v>19</v>
      </c>
      <c r="D860" s="91">
        <v>152</v>
      </c>
      <c r="E860" s="13">
        <v>5970</v>
      </c>
      <c r="F860" s="128">
        <f t="shared" si="138"/>
        <v>39276.315789473687</v>
      </c>
      <c r="G860" s="130">
        <f t="shared" si="139"/>
        <v>34</v>
      </c>
      <c r="H860" s="130">
        <f t="shared" si="140"/>
        <v>2293</v>
      </c>
      <c r="I860" s="131">
        <f t="shared" si="141"/>
        <v>8115.2988403211421</v>
      </c>
      <c r="J860" s="4">
        <v>118</v>
      </c>
      <c r="K860" s="4">
        <v>3677</v>
      </c>
      <c r="L860" s="28">
        <f t="shared" si="137"/>
        <v>31161.016949152545</v>
      </c>
      <c r="M860" s="3">
        <v>844</v>
      </c>
    </row>
    <row r="861" spans="1:13" x14ac:dyDescent="0.25">
      <c r="A861" s="11" t="s">
        <v>158</v>
      </c>
      <c r="B861" s="170">
        <v>52</v>
      </c>
      <c r="C861" s="12" t="s">
        <v>20</v>
      </c>
      <c r="D861" s="91">
        <v>291</v>
      </c>
      <c r="E861" s="13">
        <v>19311</v>
      </c>
      <c r="F861" s="128">
        <f t="shared" si="138"/>
        <v>66360.824742268043</v>
      </c>
      <c r="G861" s="130">
        <f t="shared" si="139"/>
        <v>-113</v>
      </c>
      <c r="H861" s="130">
        <f t="shared" si="140"/>
        <v>-48</v>
      </c>
      <c r="I861" s="131">
        <f t="shared" si="141"/>
        <v>18442.507910584871</v>
      </c>
      <c r="J861" s="4">
        <v>404</v>
      </c>
      <c r="K861" s="4">
        <v>19359</v>
      </c>
      <c r="L861" s="28">
        <f t="shared" si="137"/>
        <v>47918.316831683172</v>
      </c>
      <c r="M861" s="3">
        <v>845</v>
      </c>
    </row>
    <row r="862" spans="1:13" x14ac:dyDescent="0.25">
      <c r="A862" s="11" t="s">
        <v>158</v>
      </c>
      <c r="B862" s="170">
        <v>53</v>
      </c>
      <c r="C862" s="12" t="s">
        <v>21</v>
      </c>
      <c r="D862" s="91">
        <v>1028</v>
      </c>
      <c r="E862" s="13">
        <v>79180</v>
      </c>
      <c r="F862" s="128">
        <f t="shared" si="138"/>
        <v>77023.346303501952</v>
      </c>
      <c r="G862" s="130">
        <f t="shared" si="139"/>
        <v>-237</v>
      </c>
      <c r="H862" s="130">
        <f t="shared" si="140"/>
        <v>-2290</v>
      </c>
      <c r="I862" s="131">
        <f t="shared" si="141"/>
        <v>12620.184248165984</v>
      </c>
      <c r="J862" s="4">
        <v>1265</v>
      </c>
      <c r="K862" s="4">
        <v>81470</v>
      </c>
      <c r="L862" s="28">
        <f t="shared" si="137"/>
        <v>64403.162055335968</v>
      </c>
      <c r="M862" s="3">
        <v>846</v>
      </c>
    </row>
    <row r="863" spans="1:13" x14ac:dyDescent="0.25">
      <c r="A863" s="11" t="s">
        <v>158</v>
      </c>
      <c r="B863" s="170">
        <v>54</v>
      </c>
      <c r="C863" s="12" t="s">
        <v>22</v>
      </c>
      <c r="D863" s="91">
        <v>1496</v>
      </c>
      <c r="E863" s="13">
        <v>54255</v>
      </c>
      <c r="F863" s="128">
        <f t="shared" si="138"/>
        <v>36266.711229946523</v>
      </c>
      <c r="G863" s="130">
        <f t="shared" si="139"/>
        <v>-11</v>
      </c>
      <c r="H863" s="130">
        <f t="shared" si="140"/>
        <v>2870</v>
      </c>
      <c r="I863" s="131">
        <f t="shared" si="141"/>
        <v>2169.1664389710713</v>
      </c>
      <c r="J863" s="4">
        <v>1507</v>
      </c>
      <c r="K863" s="4">
        <v>51385</v>
      </c>
      <c r="L863" s="28">
        <f t="shared" si="137"/>
        <v>34097.544790975451</v>
      </c>
      <c r="M863" s="3">
        <v>847</v>
      </c>
    </row>
    <row r="864" spans="1:13" ht="25.5" x14ac:dyDescent="0.25">
      <c r="A864" s="11" t="s">
        <v>158</v>
      </c>
      <c r="B864" s="170">
        <v>56</v>
      </c>
      <c r="C864" s="12" t="s">
        <v>24</v>
      </c>
      <c r="D864" s="91">
        <v>907</v>
      </c>
      <c r="E864" s="13">
        <v>18998</v>
      </c>
      <c r="F864" s="128">
        <f t="shared" si="138"/>
        <v>20945.975744211686</v>
      </c>
      <c r="G864" s="130">
        <f t="shared" si="139"/>
        <v>18</v>
      </c>
      <c r="H864" s="130">
        <f t="shared" si="140"/>
        <v>-1318</v>
      </c>
      <c r="I864" s="131">
        <f t="shared" si="141"/>
        <v>-1906.6676753608699</v>
      </c>
      <c r="J864" s="4">
        <v>889</v>
      </c>
      <c r="K864" s="4">
        <v>20316</v>
      </c>
      <c r="L864" s="28">
        <f t="shared" si="137"/>
        <v>22852.643419572556</v>
      </c>
      <c r="M864" s="3">
        <v>848</v>
      </c>
    </row>
    <row r="865" spans="1:13" x14ac:dyDescent="0.25">
      <c r="A865" s="11" t="s">
        <v>158</v>
      </c>
      <c r="B865" s="170">
        <v>61</v>
      </c>
      <c r="C865" s="12" t="s">
        <v>25</v>
      </c>
      <c r="D865" s="91">
        <v>224</v>
      </c>
      <c r="E865" s="13">
        <v>3214</v>
      </c>
      <c r="F865" s="128">
        <f t="shared" si="138"/>
        <v>14348.214285714286</v>
      </c>
      <c r="G865" s="130">
        <f t="shared" si="139"/>
        <v>-16</v>
      </c>
      <c r="H865" s="130">
        <f t="shared" si="140"/>
        <v>-151</v>
      </c>
      <c r="I865" s="131">
        <f t="shared" si="141"/>
        <v>327.38095238095229</v>
      </c>
      <c r="J865" s="4">
        <v>240</v>
      </c>
      <c r="K865" s="4">
        <v>3365</v>
      </c>
      <c r="L865" s="28">
        <f t="shared" si="137"/>
        <v>14020.833333333334</v>
      </c>
      <c r="M865" s="3">
        <v>849</v>
      </c>
    </row>
    <row r="866" spans="1:13" x14ac:dyDescent="0.25">
      <c r="A866" s="11" t="s">
        <v>158</v>
      </c>
      <c r="B866" s="170">
        <v>62</v>
      </c>
      <c r="C866" s="12" t="s">
        <v>26</v>
      </c>
      <c r="D866" s="91">
        <v>884</v>
      </c>
      <c r="E866" s="13">
        <v>34411</v>
      </c>
      <c r="F866" s="128">
        <f t="shared" si="138"/>
        <v>38926.470588235294</v>
      </c>
      <c r="G866" s="130">
        <f t="shared" si="139"/>
        <v>-125</v>
      </c>
      <c r="H866" s="130">
        <f t="shared" si="140"/>
        <v>-1296</v>
      </c>
      <c r="I866" s="131">
        <f t="shared" si="141"/>
        <v>3537.9671194543262</v>
      </c>
      <c r="J866" s="4">
        <v>1009</v>
      </c>
      <c r="K866" s="4">
        <v>35707</v>
      </c>
      <c r="L866" s="28">
        <f t="shared" si="137"/>
        <v>35388.503468780968</v>
      </c>
      <c r="M866" s="3">
        <v>850</v>
      </c>
    </row>
    <row r="867" spans="1:13" x14ac:dyDescent="0.25">
      <c r="A867" s="11" t="s">
        <v>158</v>
      </c>
      <c r="B867" s="170">
        <v>71</v>
      </c>
      <c r="C867" s="12" t="s">
        <v>27</v>
      </c>
      <c r="D867" s="91">
        <v>474</v>
      </c>
      <c r="E867" s="13">
        <v>8693</v>
      </c>
      <c r="F867" s="128">
        <f t="shared" si="138"/>
        <v>18339.662447257386</v>
      </c>
      <c r="G867" s="130">
        <f t="shared" si="139"/>
        <v>10</v>
      </c>
      <c r="H867" s="130">
        <f t="shared" si="140"/>
        <v>2289</v>
      </c>
      <c r="I867" s="131">
        <f t="shared" si="141"/>
        <v>4537.9383093263514</v>
      </c>
      <c r="J867" s="4">
        <v>464</v>
      </c>
      <c r="K867" s="4">
        <v>6404</v>
      </c>
      <c r="L867" s="28">
        <f t="shared" si="137"/>
        <v>13801.724137931034</v>
      </c>
      <c r="M867" s="3">
        <v>851</v>
      </c>
    </row>
    <row r="868" spans="1:13" x14ac:dyDescent="0.25">
      <c r="A868" s="11" t="s">
        <v>158</v>
      </c>
      <c r="B868" s="170">
        <v>72</v>
      </c>
      <c r="C868" s="12" t="s">
        <v>28</v>
      </c>
      <c r="D868" s="91">
        <v>172</v>
      </c>
      <c r="E868" s="13">
        <v>8680</v>
      </c>
      <c r="F868" s="128">
        <f t="shared" si="138"/>
        <v>50465.116279069771</v>
      </c>
      <c r="G868" s="130">
        <f t="shared" si="139"/>
        <v>10</v>
      </c>
      <c r="H868" s="130">
        <f t="shared" si="140"/>
        <v>808</v>
      </c>
      <c r="I868" s="131">
        <f t="shared" si="141"/>
        <v>1872.5236864771723</v>
      </c>
      <c r="J868" s="4">
        <v>162</v>
      </c>
      <c r="K868" s="4">
        <v>7872</v>
      </c>
      <c r="L868" s="28">
        <f t="shared" si="137"/>
        <v>48592.592592592599</v>
      </c>
      <c r="M868" s="3">
        <v>852</v>
      </c>
    </row>
    <row r="869" spans="1:13" x14ac:dyDescent="0.25">
      <c r="A869" s="11" t="s">
        <v>158</v>
      </c>
      <c r="B869" s="170">
        <v>81</v>
      </c>
      <c r="C869" s="12" t="s">
        <v>29</v>
      </c>
      <c r="D869" s="91">
        <v>2157</v>
      </c>
      <c r="E869" s="13">
        <v>59666</v>
      </c>
      <c r="F869" s="128">
        <f t="shared" si="138"/>
        <v>27661.56699119147</v>
      </c>
      <c r="G869" s="130">
        <f t="shared" si="139"/>
        <v>149</v>
      </c>
      <c r="H869" s="130">
        <f t="shared" si="140"/>
        <v>2726</v>
      </c>
      <c r="I869" s="131">
        <f t="shared" si="141"/>
        <v>-695.00671398781196</v>
      </c>
      <c r="J869" s="4">
        <v>2008</v>
      </c>
      <c r="K869" s="4">
        <v>56940</v>
      </c>
      <c r="L869" s="28">
        <f t="shared" si="137"/>
        <v>28356.573705179282</v>
      </c>
      <c r="M869" s="3">
        <v>853</v>
      </c>
    </row>
    <row r="870" spans="1:13" x14ac:dyDescent="0.25">
      <c r="A870" s="11" t="s">
        <v>159</v>
      </c>
      <c r="B870" s="170">
        <v>0</v>
      </c>
      <c r="C870" s="12" t="s">
        <v>6</v>
      </c>
      <c r="D870" s="91">
        <v>235</v>
      </c>
      <c r="E870" s="13">
        <v>6261</v>
      </c>
      <c r="F870" s="128">
        <f t="shared" si="138"/>
        <v>26642.553191489362</v>
      </c>
      <c r="G870" s="130">
        <f t="shared" si="139"/>
        <v>-52</v>
      </c>
      <c r="H870" s="130">
        <f t="shared" si="140"/>
        <v>-5009</v>
      </c>
      <c r="I870" s="131">
        <f t="shared" si="141"/>
        <v>-12625.739491437464</v>
      </c>
      <c r="J870" s="4">
        <v>287</v>
      </c>
      <c r="K870" s="4">
        <v>11270</v>
      </c>
      <c r="L870" s="28">
        <f t="shared" si="137"/>
        <v>39268.292682926825</v>
      </c>
      <c r="M870" s="3">
        <v>854</v>
      </c>
    </row>
    <row r="871" spans="1:13" x14ac:dyDescent="0.25">
      <c r="A871" s="11" t="s">
        <v>159</v>
      </c>
      <c r="B871" s="170">
        <v>11</v>
      </c>
      <c r="C871" s="12" t="s">
        <v>7</v>
      </c>
      <c r="D871" s="91">
        <v>10</v>
      </c>
      <c r="E871" s="13">
        <v>370</v>
      </c>
      <c r="F871" s="128">
        <f t="shared" si="138"/>
        <v>37000</v>
      </c>
      <c r="G871" s="130">
        <f t="shared" si="139"/>
        <v>-4</v>
      </c>
      <c r="H871" s="130">
        <f t="shared" si="140"/>
        <v>-122</v>
      </c>
      <c r="I871" s="131">
        <f t="shared" si="141"/>
        <v>1857.1428571428551</v>
      </c>
      <c r="J871" s="4">
        <v>14</v>
      </c>
      <c r="K871" s="4">
        <v>492</v>
      </c>
      <c r="L871" s="28">
        <f t="shared" si="137"/>
        <v>35142.857142857145</v>
      </c>
      <c r="M871" s="3">
        <v>855</v>
      </c>
    </row>
    <row r="872" spans="1:13" x14ac:dyDescent="0.25">
      <c r="A872" s="11" t="s">
        <v>159</v>
      </c>
      <c r="B872" s="170">
        <v>21</v>
      </c>
      <c r="C872" s="12" t="s">
        <v>8</v>
      </c>
      <c r="D872" s="91" t="s">
        <v>10</v>
      </c>
      <c r="E872" s="13" t="s">
        <v>10</v>
      </c>
      <c r="F872" s="133" t="s">
        <v>48</v>
      </c>
      <c r="G872" s="132" t="s">
        <v>48</v>
      </c>
      <c r="H872" s="132" t="s">
        <v>48</v>
      </c>
      <c r="I872" s="133" t="s">
        <v>48</v>
      </c>
      <c r="J872" s="4" t="s">
        <v>10</v>
      </c>
      <c r="K872" s="4" t="s">
        <v>10</v>
      </c>
      <c r="L872" s="28" t="e">
        <f t="shared" si="137"/>
        <v>#VALUE!</v>
      </c>
      <c r="M872" s="3">
        <v>856</v>
      </c>
    </row>
    <row r="873" spans="1:13" x14ac:dyDescent="0.25">
      <c r="A873" s="11" t="s">
        <v>159</v>
      </c>
      <c r="B873" s="170">
        <v>22</v>
      </c>
      <c r="C873" s="12" t="s">
        <v>9</v>
      </c>
      <c r="D873" s="91" t="s">
        <v>10</v>
      </c>
      <c r="E873" s="13" t="s">
        <v>10</v>
      </c>
      <c r="F873" s="133" t="s">
        <v>48</v>
      </c>
      <c r="G873" s="132" t="s">
        <v>48</v>
      </c>
      <c r="H873" s="132" t="s">
        <v>48</v>
      </c>
      <c r="I873" s="133" t="s">
        <v>48</v>
      </c>
      <c r="J873" s="4" t="s">
        <v>10</v>
      </c>
      <c r="K873" s="4" t="s">
        <v>10</v>
      </c>
      <c r="L873" s="28" t="e">
        <f t="shared" si="137"/>
        <v>#VALUE!</v>
      </c>
      <c r="M873" s="3">
        <v>857</v>
      </c>
    </row>
    <row r="874" spans="1:13" x14ac:dyDescent="0.25">
      <c r="A874" s="11" t="s">
        <v>159</v>
      </c>
      <c r="B874" s="170">
        <v>23</v>
      </c>
      <c r="C874" s="12" t="s">
        <v>11</v>
      </c>
      <c r="D874" s="91">
        <v>38</v>
      </c>
      <c r="E874" s="13">
        <v>852</v>
      </c>
      <c r="F874" s="128">
        <f>E874/D874*1000</f>
        <v>22421.05263157895</v>
      </c>
      <c r="G874" s="130">
        <f>D874-J874</f>
        <v>-9</v>
      </c>
      <c r="H874" s="130">
        <f>E874-K874</f>
        <v>-1398</v>
      </c>
      <c r="I874" s="131">
        <f>F874-L874</f>
        <v>-25451.287793952968</v>
      </c>
      <c r="J874" s="4">
        <v>47</v>
      </c>
      <c r="K874" s="4">
        <v>2250</v>
      </c>
      <c r="L874" s="28">
        <f t="shared" si="137"/>
        <v>47872.340425531918</v>
      </c>
      <c r="M874" s="3">
        <v>858</v>
      </c>
    </row>
    <row r="875" spans="1:13" x14ac:dyDescent="0.25">
      <c r="A875" s="11" t="s">
        <v>159</v>
      </c>
      <c r="B875" s="170" t="s">
        <v>12</v>
      </c>
      <c r="C875" s="12" t="s">
        <v>13</v>
      </c>
      <c r="D875" s="91" t="s">
        <v>10</v>
      </c>
      <c r="E875" s="13" t="s">
        <v>10</v>
      </c>
      <c r="F875" s="133" t="s">
        <v>48</v>
      </c>
      <c r="G875" s="132" t="s">
        <v>48</v>
      </c>
      <c r="H875" s="132" t="s">
        <v>48</v>
      </c>
      <c r="I875" s="133" t="s">
        <v>48</v>
      </c>
      <c r="J875" s="4">
        <v>7</v>
      </c>
      <c r="K875" s="4">
        <v>185</v>
      </c>
      <c r="L875" s="28">
        <f t="shared" si="137"/>
        <v>26428.571428571428</v>
      </c>
      <c r="M875" s="3">
        <v>859</v>
      </c>
    </row>
    <row r="876" spans="1:13" x14ac:dyDescent="0.25">
      <c r="A876" s="11" t="s">
        <v>159</v>
      </c>
      <c r="B876" s="170">
        <v>42</v>
      </c>
      <c r="C876" s="12" t="s">
        <v>14</v>
      </c>
      <c r="D876" s="91">
        <v>6</v>
      </c>
      <c r="E876" s="13">
        <v>312</v>
      </c>
      <c r="F876" s="128">
        <f>E876/D876*1000</f>
        <v>52000</v>
      </c>
      <c r="G876" s="130">
        <f t="shared" ref="G876:I879" si="142">D876-J876</f>
        <v>3</v>
      </c>
      <c r="H876" s="130">
        <f t="shared" si="142"/>
        <v>155</v>
      </c>
      <c r="I876" s="131">
        <f t="shared" si="142"/>
        <v>-333.33333333333576</v>
      </c>
      <c r="J876" s="4">
        <v>3</v>
      </c>
      <c r="K876" s="4">
        <v>157</v>
      </c>
      <c r="L876" s="28">
        <f t="shared" si="137"/>
        <v>52333.333333333336</v>
      </c>
      <c r="M876" s="3">
        <v>860</v>
      </c>
    </row>
    <row r="877" spans="1:13" x14ac:dyDescent="0.25">
      <c r="A877" s="11" t="s">
        <v>159</v>
      </c>
      <c r="B877" s="170" t="s">
        <v>15</v>
      </c>
      <c r="C877" s="12" t="s">
        <v>16</v>
      </c>
      <c r="D877" s="91">
        <v>19</v>
      </c>
      <c r="E877" s="13">
        <v>415</v>
      </c>
      <c r="F877" s="128">
        <f>E877/D877*1000</f>
        <v>21842.105263157893</v>
      </c>
      <c r="G877" s="130">
        <f t="shared" si="142"/>
        <v>-9</v>
      </c>
      <c r="H877" s="130">
        <f t="shared" si="142"/>
        <v>-1439</v>
      </c>
      <c r="I877" s="131">
        <f t="shared" si="142"/>
        <v>-44372.180451127817</v>
      </c>
      <c r="J877" s="4">
        <v>28</v>
      </c>
      <c r="K877" s="4">
        <v>1854</v>
      </c>
      <c r="L877" s="28">
        <f t="shared" si="137"/>
        <v>66214.28571428571</v>
      </c>
      <c r="M877" s="3">
        <v>861</v>
      </c>
    </row>
    <row r="878" spans="1:13" x14ac:dyDescent="0.25">
      <c r="A878" s="11" t="s">
        <v>159</v>
      </c>
      <c r="B878" s="170" t="s">
        <v>17</v>
      </c>
      <c r="C878" s="12" t="s">
        <v>18</v>
      </c>
      <c r="D878" s="91">
        <v>6</v>
      </c>
      <c r="E878" s="13">
        <v>466</v>
      </c>
      <c r="F878" s="128">
        <f>E878/D878*1000</f>
        <v>77666.666666666672</v>
      </c>
      <c r="G878" s="130">
        <f t="shared" si="142"/>
        <v>-7</v>
      </c>
      <c r="H878" s="130">
        <f t="shared" si="142"/>
        <v>-718</v>
      </c>
      <c r="I878" s="131">
        <f t="shared" si="142"/>
        <v>-13410.256410256407</v>
      </c>
      <c r="J878" s="4">
        <v>13</v>
      </c>
      <c r="K878" s="4">
        <v>1184</v>
      </c>
      <c r="L878" s="28">
        <f t="shared" si="137"/>
        <v>91076.923076923078</v>
      </c>
      <c r="M878" s="3">
        <v>862</v>
      </c>
    </row>
    <row r="879" spans="1:13" x14ac:dyDescent="0.25">
      <c r="A879" s="11" t="s">
        <v>159</v>
      </c>
      <c r="B879" s="170">
        <v>51</v>
      </c>
      <c r="C879" s="12" t="s">
        <v>19</v>
      </c>
      <c r="D879" s="91">
        <v>6</v>
      </c>
      <c r="E879" s="13">
        <v>125</v>
      </c>
      <c r="F879" s="128">
        <f>E879/D879*1000</f>
        <v>20833.333333333332</v>
      </c>
      <c r="G879" s="130">
        <f t="shared" si="142"/>
        <v>2</v>
      </c>
      <c r="H879" s="130">
        <f t="shared" si="142"/>
        <v>21</v>
      </c>
      <c r="I879" s="131">
        <f t="shared" si="142"/>
        <v>-5166.6666666666679</v>
      </c>
      <c r="J879" s="4">
        <v>4</v>
      </c>
      <c r="K879" s="4">
        <v>104</v>
      </c>
      <c r="L879" s="28">
        <f t="shared" si="137"/>
        <v>26000</v>
      </c>
      <c r="M879" s="3">
        <v>863</v>
      </c>
    </row>
    <row r="880" spans="1:13" x14ac:dyDescent="0.25">
      <c r="A880" s="11" t="s">
        <v>159</v>
      </c>
      <c r="B880" s="170">
        <v>52</v>
      </c>
      <c r="C880" s="137" t="s">
        <v>20</v>
      </c>
      <c r="D880" s="91">
        <v>0</v>
      </c>
      <c r="E880" s="13">
        <v>0</v>
      </c>
      <c r="F880" s="133" t="s">
        <v>48</v>
      </c>
      <c r="G880" s="132" t="s">
        <v>48</v>
      </c>
      <c r="H880" s="132" t="s">
        <v>48</v>
      </c>
      <c r="I880" s="133" t="s">
        <v>48</v>
      </c>
      <c r="J880" s="4" t="s">
        <v>10</v>
      </c>
      <c r="K880" s="4" t="s">
        <v>10</v>
      </c>
      <c r="L880" s="28" t="e">
        <f t="shared" si="137"/>
        <v>#VALUE!</v>
      </c>
      <c r="M880" s="3">
        <v>864</v>
      </c>
    </row>
    <row r="881" spans="1:13" x14ac:dyDescent="0.25">
      <c r="A881" s="11" t="s">
        <v>159</v>
      </c>
      <c r="B881" s="170">
        <v>53</v>
      </c>
      <c r="C881" s="12" t="s">
        <v>21</v>
      </c>
      <c r="D881" s="91">
        <v>15</v>
      </c>
      <c r="E881" s="13">
        <v>508</v>
      </c>
      <c r="F881" s="128">
        <f t="shared" ref="F881:F912" si="143">E881/D881*1000</f>
        <v>33866.666666666664</v>
      </c>
      <c r="G881" s="130">
        <f t="shared" ref="G881:I882" si="144">D881-J881</f>
        <v>-4</v>
      </c>
      <c r="H881" s="130">
        <f t="shared" si="144"/>
        <v>-154</v>
      </c>
      <c r="I881" s="131">
        <f t="shared" si="144"/>
        <v>-975.43859649123624</v>
      </c>
      <c r="J881" s="4">
        <v>19</v>
      </c>
      <c r="K881" s="4">
        <v>662</v>
      </c>
      <c r="L881" s="28">
        <f t="shared" si="137"/>
        <v>34842.1052631579</v>
      </c>
      <c r="M881" s="3">
        <v>865</v>
      </c>
    </row>
    <row r="882" spans="1:13" x14ac:dyDescent="0.25">
      <c r="A882" s="11" t="s">
        <v>159</v>
      </c>
      <c r="B882" s="170">
        <v>54</v>
      </c>
      <c r="C882" s="12" t="s">
        <v>22</v>
      </c>
      <c r="D882" s="91">
        <v>33</v>
      </c>
      <c r="E882" s="13">
        <v>865</v>
      </c>
      <c r="F882" s="128">
        <f t="shared" si="143"/>
        <v>26212.121212121212</v>
      </c>
      <c r="G882" s="130">
        <f t="shared" si="144"/>
        <v>1</v>
      </c>
      <c r="H882" s="130">
        <f t="shared" si="144"/>
        <v>-305</v>
      </c>
      <c r="I882" s="131">
        <f t="shared" si="144"/>
        <v>-10350.378787878788</v>
      </c>
      <c r="J882" s="4">
        <v>32</v>
      </c>
      <c r="K882" s="4">
        <v>1170</v>
      </c>
      <c r="L882" s="28">
        <f t="shared" si="137"/>
        <v>36562.5</v>
      </c>
      <c r="M882" s="3">
        <v>866</v>
      </c>
    </row>
    <row r="883" spans="1:13" ht="25.5" x14ac:dyDescent="0.25">
      <c r="A883" s="11" t="s">
        <v>159</v>
      </c>
      <c r="B883" s="170">
        <v>56</v>
      </c>
      <c r="C883" s="12" t="s">
        <v>24</v>
      </c>
      <c r="D883" s="91">
        <v>10</v>
      </c>
      <c r="E883" s="13">
        <v>106</v>
      </c>
      <c r="F883" s="128">
        <f t="shared" si="143"/>
        <v>10600</v>
      </c>
      <c r="G883" s="132" t="s">
        <v>48</v>
      </c>
      <c r="H883" s="132" t="s">
        <v>48</v>
      </c>
      <c r="I883" s="133" t="s">
        <v>48</v>
      </c>
      <c r="J883" s="4" t="s">
        <v>10</v>
      </c>
      <c r="K883" s="4" t="s">
        <v>10</v>
      </c>
      <c r="L883" s="28" t="e">
        <f t="shared" si="137"/>
        <v>#VALUE!</v>
      </c>
      <c r="M883" s="3">
        <v>867</v>
      </c>
    </row>
    <row r="884" spans="1:13" x14ac:dyDescent="0.25">
      <c r="A884" s="11" t="s">
        <v>159</v>
      </c>
      <c r="B884" s="170">
        <v>61</v>
      </c>
      <c r="C884" s="12" t="s">
        <v>25</v>
      </c>
      <c r="D884" s="91">
        <v>6</v>
      </c>
      <c r="E884" s="13">
        <v>50</v>
      </c>
      <c r="F884" s="128">
        <f t="shared" si="143"/>
        <v>8333.3333333333339</v>
      </c>
      <c r="G884" s="130">
        <f t="shared" ref="G884:G915" si="145">D884-J884</f>
        <v>-6</v>
      </c>
      <c r="H884" s="130">
        <f t="shared" ref="H884:H915" si="146">E884-K884</f>
        <v>-19</v>
      </c>
      <c r="I884" s="131">
        <f t="shared" ref="I884:I915" si="147">F884-L884</f>
        <v>2583.3333333333339</v>
      </c>
      <c r="J884" s="4">
        <v>12</v>
      </c>
      <c r="K884" s="4">
        <v>69</v>
      </c>
      <c r="L884" s="28">
        <f t="shared" si="137"/>
        <v>5750</v>
      </c>
      <c r="M884" s="3">
        <v>868</v>
      </c>
    </row>
    <row r="885" spans="1:13" x14ac:dyDescent="0.25">
      <c r="A885" s="11" t="s">
        <v>159</v>
      </c>
      <c r="B885" s="170">
        <v>62</v>
      </c>
      <c r="C885" s="12" t="s">
        <v>26</v>
      </c>
      <c r="D885" s="91">
        <v>17</v>
      </c>
      <c r="E885" s="13">
        <v>365</v>
      </c>
      <c r="F885" s="128">
        <f t="shared" si="143"/>
        <v>21470.588235294115</v>
      </c>
      <c r="G885" s="130">
        <f t="shared" si="145"/>
        <v>3</v>
      </c>
      <c r="H885" s="130">
        <f t="shared" si="146"/>
        <v>184</v>
      </c>
      <c r="I885" s="131">
        <f t="shared" si="147"/>
        <v>8542.0168067226859</v>
      </c>
      <c r="J885" s="4">
        <v>14</v>
      </c>
      <c r="K885" s="4">
        <v>181</v>
      </c>
      <c r="L885" s="28">
        <f t="shared" si="137"/>
        <v>12928.571428571429</v>
      </c>
      <c r="M885" s="3">
        <v>869</v>
      </c>
    </row>
    <row r="886" spans="1:13" x14ac:dyDescent="0.25">
      <c r="A886" s="11" t="s">
        <v>159</v>
      </c>
      <c r="B886" s="170">
        <v>71</v>
      </c>
      <c r="C886" s="12" t="s">
        <v>27</v>
      </c>
      <c r="D886" s="91">
        <v>16</v>
      </c>
      <c r="E886" s="13">
        <v>157</v>
      </c>
      <c r="F886" s="128">
        <f t="shared" si="143"/>
        <v>9812.5</v>
      </c>
      <c r="G886" s="130">
        <f t="shared" si="145"/>
        <v>3</v>
      </c>
      <c r="H886" s="130">
        <f t="shared" si="146"/>
        <v>51</v>
      </c>
      <c r="I886" s="131">
        <f t="shared" si="147"/>
        <v>1658.6538461538466</v>
      </c>
      <c r="J886" s="4">
        <v>13</v>
      </c>
      <c r="K886" s="4">
        <v>106</v>
      </c>
      <c r="L886" s="28">
        <f t="shared" si="137"/>
        <v>8153.8461538461534</v>
      </c>
      <c r="M886" s="3">
        <v>870</v>
      </c>
    </row>
    <row r="887" spans="1:13" x14ac:dyDescent="0.25">
      <c r="A887" s="11" t="s">
        <v>159</v>
      </c>
      <c r="B887" s="170">
        <v>72</v>
      </c>
      <c r="C887" s="12" t="s">
        <v>28</v>
      </c>
      <c r="D887" s="91">
        <v>13</v>
      </c>
      <c r="E887" s="13">
        <v>646</v>
      </c>
      <c r="F887" s="128">
        <f t="shared" si="143"/>
        <v>49692.307692307695</v>
      </c>
      <c r="G887" s="130">
        <f t="shared" si="145"/>
        <v>-3</v>
      </c>
      <c r="H887" s="130">
        <f t="shared" si="146"/>
        <v>-416</v>
      </c>
      <c r="I887" s="131">
        <f t="shared" si="147"/>
        <v>-16682.692307692305</v>
      </c>
      <c r="J887" s="4">
        <v>16</v>
      </c>
      <c r="K887" s="4">
        <v>1062</v>
      </c>
      <c r="L887" s="28">
        <f t="shared" si="137"/>
        <v>66375</v>
      </c>
      <c r="M887" s="3">
        <v>871</v>
      </c>
    </row>
    <row r="888" spans="1:13" x14ac:dyDescent="0.25">
      <c r="A888" s="11" t="s">
        <v>159</v>
      </c>
      <c r="B888" s="170">
        <v>81</v>
      </c>
      <c r="C888" s="12" t="s">
        <v>29</v>
      </c>
      <c r="D888" s="91">
        <v>33</v>
      </c>
      <c r="E888" s="13">
        <v>819</v>
      </c>
      <c r="F888" s="128">
        <f t="shared" si="143"/>
        <v>24818.181818181816</v>
      </c>
      <c r="G888" s="130">
        <f t="shared" si="145"/>
        <v>-13</v>
      </c>
      <c r="H888" s="130">
        <f t="shared" si="146"/>
        <v>-469</v>
      </c>
      <c r="I888" s="131">
        <f t="shared" si="147"/>
        <v>-3181.8181818181838</v>
      </c>
      <c r="J888" s="4">
        <v>46</v>
      </c>
      <c r="K888" s="4">
        <v>1288</v>
      </c>
      <c r="L888" s="28">
        <f t="shared" si="137"/>
        <v>28000</v>
      </c>
      <c r="M888" s="3">
        <v>872</v>
      </c>
    </row>
    <row r="889" spans="1:13" x14ac:dyDescent="0.25">
      <c r="A889" s="11" t="s">
        <v>160</v>
      </c>
      <c r="B889" s="170">
        <v>0</v>
      </c>
      <c r="C889" s="12" t="s">
        <v>6</v>
      </c>
      <c r="D889" s="91">
        <v>3249</v>
      </c>
      <c r="E889" s="13">
        <v>127194</v>
      </c>
      <c r="F889" s="128">
        <f t="shared" si="143"/>
        <v>39148.661126500461</v>
      </c>
      <c r="G889" s="130">
        <f t="shared" si="145"/>
        <v>-427</v>
      </c>
      <c r="H889" s="130">
        <f t="shared" si="146"/>
        <v>-17343</v>
      </c>
      <c r="I889" s="131">
        <f t="shared" si="147"/>
        <v>-170.43571789562702</v>
      </c>
      <c r="J889" s="4">
        <v>3676</v>
      </c>
      <c r="K889" s="4">
        <v>144537</v>
      </c>
      <c r="L889" s="28">
        <f t="shared" si="137"/>
        <v>39319.096844396088</v>
      </c>
      <c r="M889" s="3">
        <v>873</v>
      </c>
    </row>
    <row r="890" spans="1:13" x14ac:dyDescent="0.25">
      <c r="A890" s="11" t="s">
        <v>160</v>
      </c>
      <c r="B890" s="170">
        <v>11</v>
      </c>
      <c r="C890" s="12" t="s">
        <v>7</v>
      </c>
      <c r="D890" s="91">
        <v>160</v>
      </c>
      <c r="E890" s="13">
        <v>5565</v>
      </c>
      <c r="F890" s="128">
        <f t="shared" si="143"/>
        <v>34781.25</v>
      </c>
      <c r="G890" s="130">
        <f t="shared" si="145"/>
        <v>-23</v>
      </c>
      <c r="H890" s="130">
        <f t="shared" si="146"/>
        <v>-3502</v>
      </c>
      <c r="I890" s="131">
        <f t="shared" si="147"/>
        <v>-14765.198087431694</v>
      </c>
      <c r="J890" s="4">
        <v>183</v>
      </c>
      <c r="K890" s="4">
        <v>9067</v>
      </c>
      <c r="L890" s="28">
        <f t="shared" si="137"/>
        <v>49546.448087431694</v>
      </c>
      <c r="M890" s="3">
        <v>874</v>
      </c>
    </row>
    <row r="891" spans="1:13" x14ac:dyDescent="0.25">
      <c r="A891" s="11" t="s">
        <v>160</v>
      </c>
      <c r="B891" s="170">
        <v>21</v>
      </c>
      <c r="C891" s="12" t="s">
        <v>8</v>
      </c>
      <c r="D891" s="91">
        <v>11</v>
      </c>
      <c r="E891" s="13">
        <v>220</v>
      </c>
      <c r="F891" s="128">
        <f t="shared" si="143"/>
        <v>20000</v>
      </c>
      <c r="G891" s="130">
        <f t="shared" si="145"/>
        <v>4</v>
      </c>
      <c r="H891" s="130">
        <f t="shared" si="146"/>
        <v>15</v>
      </c>
      <c r="I891" s="131">
        <f t="shared" si="147"/>
        <v>-9285.7142857142862</v>
      </c>
      <c r="J891" s="4">
        <v>7</v>
      </c>
      <c r="K891" s="4">
        <v>205</v>
      </c>
      <c r="L891" s="28">
        <f t="shared" si="137"/>
        <v>29285.714285714286</v>
      </c>
      <c r="M891" s="3">
        <v>875</v>
      </c>
    </row>
    <row r="892" spans="1:13" x14ac:dyDescent="0.25">
      <c r="A892" s="11" t="s">
        <v>160</v>
      </c>
      <c r="B892" s="170">
        <v>22</v>
      </c>
      <c r="C892" s="12" t="s">
        <v>9</v>
      </c>
      <c r="D892" s="91">
        <v>5</v>
      </c>
      <c r="E892" s="13">
        <v>317</v>
      </c>
      <c r="F892" s="128">
        <f t="shared" si="143"/>
        <v>63400</v>
      </c>
      <c r="G892" s="130">
        <f t="shared" si="145"/>
        <v>-2</v>
      </c>
      <c r="H892" s="130">
        <f t="shared" si="146"/>
        <v>-314</v>
      </c>
      <c r="I892" s="131">
        <f t="shared" si="147"/>
        <v>-26742.857142857145</v>
      </c>
      <c r="J892" s="4">
        <v>7</v>
      </c>
      <c r="K892" s="4">
        <v>631</v>
      </c>
      <c r="L892" s="28">
        <f t="shared" si="137"/>
        <v>90142.857142857145</v>
      </c>
      <c r="M892" s="3">
        <v>876</v>
      </c>
    </row>
    <row r="893" spans="1:13" x14ac:dyDescent="0.25">
      <c r="A893" s="11" t="s">
        <v>160</v>
      </c>
      <c r="B893" s="170">
        <v>23</v>
      </c>
      <c r="C893" s="12" t="s">
        <v>11</v>
      </c>
      <c r="D893" s="91">
        <v>402</v>
      </c>
      <c r="E893" s="13">
        <v>18531</v>
      </c>
      <c r="F893" s="128">
        <f t="shared" si="143"/>
        <v>46097.014925373136</v>
      </c>
      <c r="G893" s="130">
        <f t="shared" si="145"/>
        <v>-105</v>
      </c>
      <c r="H893" s="130">
        <f t="shared" si="146"/>
        <v>-11752</v>
      </c>
      <c r="I893" s="131">
        <f t="shared" si="147"/>
        <v>-13632.768112102211</v>
      </c>
      <c r="J893" s="4">
        <v>507</v>
      </c>
      <c r="K893" s="4">
        <v>30283</v>
      </c>
      <c r="L893" s="28">
        <f t="shared" si="137"/>
        <v>59729.783037475347</v>
      </c>
      <c r="M893" s="3">
        <v>877</v>
      </c>
    </row>
    <row r="894" spans="1:13" x14ac:dyDescent="0.25">
      <c r="A894" s="11" t="s">
        <v>160</v>
      </c>
      <c r="B894" s="170" t="s">
        <v>12</v>
      </c>
      <c r="C894" s="12" t="s">
        <v>13</v>
      </c>
      <c r="D894" s="91">
        <v>94</v>
      </c>
      <c r="E894" s="13">
        <v>2842</v>
      </c>
      <c r="F894" s="128">
        <f t="shared" si="143"/>
        <v>30234.042553191488</v>
      </c>
      <c r="G894" s="130">
        <f t="shared" si="145"/>
        <v>0</v>
      </c>
      <c r="H894" s="130">
        <f t="shared" si="146"/>
        <v>507</v>
      </c>
      <c r="I894" s="131">
        <f t="shared" si="147"/>
        <v>5393.6170212765974</v>
      </c>
      <c r="J894" s="4">
        <v>94</v>
      </c>
      <c r="K894" s="4">
        <v>2335</v>
      </c>
      <c r="L894" s="28">
        <f t="shared" si="137"/>
        <v>24840.425531914891</v>
      </c>
      <c r="M894" s="3">
        <v>878</v>
      </c>
    </row>
    <row r="895" spans="1:13" x14ac:dyDescent="0.25">
      <c r="A895" s="11" t="s">
        <v>160</v>
      </c>
      <c r="B895" s="170">
        <v>42</v>
      </c>
      <c r="C895" s="12" t="s">
        <v>14</v>
      </c>
      <c r="D895" s="91">
        <v>62</v>
      </c>
      <c r="E895" s="13">
        <v>3694</v>
      </c>
      <c r="F895" s="128">
        <f t="shared" si="143"/>
        <v>59580.645161290318</v>
      </c>
      <c r="G895" s="130">
        <f t="shared" si="145"/>
        <v>5</v>
      </c>
      <c r="H895" s="130">
        <f t="shared" si="146"/>
        <v>-308</v>
      </c>
      <c r="I895" s="131">
        <f t="shared" si="147"/>
        <v>-10629.881154499162</v>
      </c>
      <c r="J895" s="4">
        <v>57</v>
      </c>
      <c r="K895" s="4">
        <v>4002</v>
      </c>
      <c r="L895" s="28">
        <f t="shared" si="137"/>
        <v>70210.526315789481</v>
      </c>
      <c r="M895" s="3">
        <v>879</v>
      </c>
    </row>
    <row r="896" spans="1:13" x14ac:dyDescent="0.25">
      <c r="A896" s="11" t="s">
        <v>160</v>
      </c>
      <c r="B896" s="170" t="s">
        <v>15</v>
      </c>
      <c r="C896" s="12" t="s">
        <v>16</v>
      </c>
      <c r="D896" s="91">
        <v>297</v>
      </c>
      <c r="E896" s="13">
        <v>14158</v>
      </c>
      <c r="F896" s="128">
        <f t="shared" si="143"/>
        <v>47670.03367003367</v>
      </c>
      <c r="G896" s="130">
        <f t="shared" si="145"/>
        <v>-38</v>
      </c>
      <c r="H896" s="130">
        <f t="shared" si="146"/>
        <v>-661</v>
      </c>
      <c r="I896" s="131">
        <f t="shared" si="147"/>
        <v>3434.2127745112812</v>
      </c>
      <c r="J896" s="4">
        <v>335</v>
      </c>
      <c r="K896" s="4">
        <v>14819</v>
      </c>
      <c r="L896" s="28">
        <f t="shared" si="137"/>
        <v>44235.820895522389</v>
      </c>
      <c r="M896" s="3">
        <v>880</v>
      </c>
    </row>
    <row r="897" spans="1:13" x14ac:dyDescent="0.25">
      <c r="A897" s="11" t="s">
        <v>160</v>
      </c>
      <c r="B897" s="170" t="s">
        <v>17</v>
      </c>
      <c r="C897" s="12" t="s">
        <v>18</v>
      </c>
      <c r="D897" s="91">
        <v>145</v>
      </c>
      <c r="E897" s="13">
        <v>14755</v>
      </c>
      <c r="F897" s="128">
        <f t="shared" si="143"/>
        <v>101758.62068965517</v>
      </c>
      <c r="G897" s="130">
        <f t="shared" si="145"/>
        <v>-40</v>
      </c>
      <c r="H897" s="130">
        <f t="shared" si="146"/>
        <v>-75</v>
      </c>
      <c r="I897" s="131">
        <f t="shared" si="147"/>
        <v>21596.458527493014</v>
      </c>
      <c r="J897" s="4">
        <v>185</v>
      </c>
      <c r="K897" s="4">
        <v>14830</v>
      </c>
      <c r="L897" s="28">
        <f t="shared" si="137"/>
        <v>80162.16216216216</v>
      </c>
      <c r="M897" s="3">
        <v>881</v>
      </c>
    </row>
    <row r="898" spans="1:13" x14ac:dyDescent="0.25">
      <c r="A898" s="11" t="s">
        <v>160</v>
      </c>
      <c r="B898" s="170">
        <v>51</v>
      </c>
      <c r="C898" s="12" t="s">
        <v>19</v>
      </c>
      <c r="D898" s="91">
        <v>38</v>
      </c>
      <c r="E898" s="13">
        <v>2040</v>
      </c>
      <c r="F898" s="128">
        <f t="shared" si="143"/>
        <v>53684.210526315786</v>
      </c>
      <c r="G898" s="130">
        <f t="shared" si="145"/>
        <v>-5</v>
      </c>
      <c r="H898" s="130">
        <f t="shared" si="146"/>
        <v>674</v>
      </c>
      <c r="I898" s="131">
        <f t="shared" si="147"/>
        <v>21916.768665850672</v>
      </c>
      <c r="J898" s="4">
        <v>43</v>
      </c>
      <c r="K898" s="4">
        <v>1366</v>
      </c>
      <c r="L898" s="28">
        <f t="shared" si="137"/>
        <v>31767.441860465115</v>
      </c>
      <c r="M898" s="3">
        <v>882</v>
      </c>
    </row>
    <row r="899" spans="1:13" x14ac:dyDescent="0.25">
      <c r="A899" s="11" t="s">
        <v>160</v>
      </c>
      <c r="B899" s="170">
        <v>52</v>
      </c>
      <c r="C899" s="12" t="s">
        <v>20</v>
      </c>
      <c r="D899" s="91">
        <v>47</v>
      </c>
      <c r="E899" s="13">
        <v>2115</v>
      </c>
      <c r="F899" s="128">
        <f t="shared" si="143"/>
        <v>45000</v>
      </c>
      <c r="G899" s="130">
        <f t="shared" si="145"/>
        <v>1</v>
      </c>
      <c r="H899" s="130">
        <f t="shared" si="146"/>
        <v>-420</v>
      </c>
      <c r="I899" s="131">
        <f t="shared" si="147"/>
        <v>-10108.695652173912</v>
      </c>
      <c r="J899" s="4">
        <v>46</v>
      </c>
      <c r="K899" s="4">
        <v>2535</v>
      </c>
      <c r="L899" s="28">
        <f t="shared" si="137"/>
        <v>55108.695652173912</v>
      </c>
      <c r="M899" s="3">
        <v>883</v>
      </c>
    </row>
    <row r="900" spans="1:13" x14ac:dyDescent="0.25">
      <c r="A900" s="11" t="s">
        <v>160</v>
      </c>
      <c r="B900" s="170">
        <v>53</v>
      </c>
      <c r="C900" s="12" t="s">
        <v>21</v>
      </c>
      <c r="D900" s="91">
        <v>231</v>
      </c>
      <c r="E900" s="13">
        <v>17506</v>
      </c>
      <c r="F900" s="128">
        <f t="shared" si="143"/>
        <v>75783.549783549781</v>
      </c>
      <c r="G900" s="130">
        <f t="shared" si="145"/>
        <v>-46</v>
      </c>
      <c r="H900" s="130">
        <f t="shared" si="146"/>
        <v>2786</v>
      </c>
      <c r="I900" s="131">
        <f t="shared" si="147"/>
        <v>22642.755559723068</v>
      </c>
      <c r="J900" s="4">
        <v>277</v>
      </c>
      <c r="K900" s="4">
        <v>14720</v>
      </c>
      <c r="L900" s="28">
        <f t="shared" si="137"/>
        <v>53140.794223826713</v>
      </c>
      <c r="M900" s="3">
        <v>884</v>
      </c>
    </row>
    <row r="901" spans="1:13" x14ac:dyDescent="0.25">
      <c r="A901" s="11" t="s">
        <v>160</v>
      </c>
      <c r="B901" s="170">
        <v>54</v>
      </c>
      <c r="C901" s="12" t="s">
        <v>22</v>
      </c>
      <c r="D901" s="91">
        <v>433</v>
      </c>
      <c r="E901" s="13">
        <v>11976</v>
      </c>
      <c r="F901" s="128">
        <f t="shared" si="143"/>
        <v>27658.198614318706</v>
      </c>
      <c r="G901" s="130">
        <f t="shared" si="145"/>
        <v>-16</v>
      </c>
      <c r="H901" s="130">
        <f t="shared" si="146"/>
        <v>-732</v>
      </c>
      <c r="I901" s="131">
        <f t="shared" si="147"/>
        <v>-644.69670862116254</v>
      </c>
      <c r="J901" s="4">
        <v>449</v>
      </c>
      <c r="K901" s="4">
        <v>12708</v>
      </c>
      <c r="L901" s="28">
        <f t="shared" si="137"/>
        <v>28302.895322939868</v>
      </c>
      <c r="M901" s="3">
        <v>885</v>
      </c>
    </row>
    <row r="902" spans="1:13" ht="25.5" x14ac:dyDescent="0.25">
      <c r="A902" s="11" t="s">
        <v>160</v>
      </c>
      <c r="B902" s="170">
        <v>56</v>
      </c>
      <c r="C902" s="12" t="s">
        <v>24</v>
      </c>
      <c r="D902" s="91">
        <v>214</v>
      </c>
      <c r="E902" s="13">
        <v>3574</v>
      </c>
      <c r="F902" s="128">
        <f t="shared" si="143"/>
        <v>16700.934579439254</v>
      </c>
      <c r="G902" s="130">
        <f t="shared" si="145"/>
        <v>-44</v>
      </c>
      <c r="H902" s="130">
        <f t="shared" si="146"/>
        <v>-635</v>
      </c>
      <c r="I902" s="131">
        <f t="shared" si="147"/>
        <v>386.98109106716038</v>
      </c>
      <c r="J902" s="4">
        <v>258</v>
      </c>
      <c r="K902" s="4">
        <v>4209</v>
      </c>
      <c r="L902" s="28">
        <f t="shared" si="137"/>
        <v>16313.953488372093</v>
      </c>
      <c r="M902" s="3">
        <v>886</v>
      </c>
    </row>
    <row r="903" spans="1:13" x14ac:dyDescent="0.25">
      <c r="A903" s="11" t="s">
        <v>160</v>
      </c>
      <c r="B903" s="170">
        <v>61</v>
      </c>
      <c r="C903" s="12" t="s">
        <v>25</v>
      </c>
      <c r="D903" s="91">
        <v>73</v>
      </c>
      <c r="E903" s="13">
        <v>937</v>
      </c>
      <c r="F903" s="128">
        <f t="shared" si="143"/>
        <v>12835.616438356165</v>
      </c>
      <c r="G903" s="130">
        <f t="shared" si="145"/>
        <v>-6</v>
      </c>
      <c r="H903" s="130">
        <f t="shared" si="146"/>
        <v>-222</v>
      </c>
      <c r="I903" s="131">
        <f t="shared" si="147"/>
        <v>-1835.2696375932028</v>
      </c>
      <c r="J903" s="4">
        <v>79</v>
      </c>
      <c r="K903" s="4">
        <v>1159</v>
      </c>
      <c r="L903" s="28">
        <f t="shared" si="137"/>
        <v>14670.886075949367</v>
      </c>
      <c r="M903" s="3">
        <v>887</v>
      </c>
    </row>
    <row r="904" spans="1:13" x14ac:dyDescent="0.25">
      <c r="A904" s="11" t="s">
        <v>160</v>
      </c>
      <c r="B904" s="170">
        <v>62</v>
      </c>
      <c r="C904" s="12" t="s">
        <v>26</v>
      </c>
      <c r="D904" s="91">
        <v>256</v>
      </c>
      <c r="E904" s="13">
        <v>9894</v>
      </c>
      <c r="F904" s="128">
        <f t="shared" si="143"/>
        <v>38648.4375</v>
      </c>
      <c r="G904" s="130">
        <f t="shared" si="145"/>
        <v>-75</v>
      </c>
      <c r="H904" s="130">
        <f t="shared" si="146"/>
        <v>864</v>
      </c>
      <c r="I904" s="131">
        <f t="shared" si="147"/>
        <v>11367.470732628397</v>
      </c>
      <c r="J904" s="4">
        <v>331</v>
      </c>
      <c r="K904" s="4">
        <v>9030</v>
      </c>
      <c r="L904" s="28">
        <f t="shared" si="137"/>
        <v>27280.966767371603</v>
      </c>
      <c r="M904" s="3">
        <v>888</v>
      </c>
    </row>
    <row r="905" spans="1:13" x14ac:dyDescent="0.25">
      <c r="A905" s="11" t="s">
        <v>160</v>
      </c>
      <c r="B905" s="170">
        <v>71</v>
      </c>
      <c r="C905" s="12" t="s">
        <v>27</v>
      </c>
      <c r="D905" s="91">
        <v>188</v>
      </c>
      <c r="E905" s="13">
        <v>2805</v>
      </c>
      <c r="F905" s="128">
        <f t="shared" si="143"/>
        <v>14920.212765957445</v>
      </c>
      <c r="G905" s="130">
        <f t="shared" si="145"/>
        <v>-2</v>
      </c>
      <c r="H905" s="130">
        <f t="shared" si="146"/>
        <v>-1755</v>
      </c>
      <c r="I905" s="131">
        <f t="shared" si="147"/>
        <v>-9079.7872340425547</v>
      </c>
      <c r="J905" s="4">
        <v>190</v>
      </c>
      <c r="K905" s="4">
        <v>4560</v>
      </c>
      <c r="L905" s="28">
        <f t="shared" si="137"/>
        <v>24000</v>
      </c>
      <c r="M905" s="3">
        <v>889</v>
      </c>
    </row>
    <row r="906" spans="1:13" x14ac:dyDescent="0.25">
      <c r="A906" s="11" t="s">
        <v>160</v>
      </c>
      <c r="B906" s="170">
        <v>72</v>
      </c>
      <c r="C906" s="12" t="s">
        <v>28</v>
      </c>
      <c r="D906" s="91">
        <v>73</v>
      </c>
      <c r="E906" s="13">
        <v>3929</v>
      </c>
      <c r="F906" s="128">
        <f t="shared" si="143"/>
        <v>53821.917808219179</v>
      </c>
      <c r="G906" s="130">
        <f t="shared" si="145"/>
        <v>-14</v>
      </c>
      <c r="H906" s="130">
        <f t="shared" si="146"/>
        <v>-1773</v>
      </c>
      <c r="I906" s="131">
        <f t="shared" si="147"/>
        <v>-11718.312076838294</v>
      </c>
      <c r="J906" s="4">
        <v>87</v>
      </c>
      <c r="K906" s="4">
        <v>5702</v>
      </c>
      <c r="L906" s="28">
        <f t="shared" si="137"/>
        <v>65540.229885057473</v>
      </c>
      <c r="M906" s="3">
        <v>890</v>
      </c>
    </row>
    <row r="907" spans="1:13" x14ac:dyDescent="0.25">
      <c r="A907" s="11" t="s">
        <v>160</v>
      </c>
      <c r="B907" s="170">
        <v>81</v>
      </c>
      <c r="C907" s="12" t="s">
        <v>29</v>
      </c>
      <c r="D907" s="91">
        <v>520</v>
      </c>
      <c r="E907" s="13">
        <v>12336</v>
      </c>
      <c r="F907" s="128">
        <f t="shared" si="143"/>
        <v>23723.076923076926</v>
      </c>
      <c r="G907" s="130">
        <f t="shared" si="145"/>
        <v>-21</v>
      </c>
      <c r="H907" s="130">
        <f t="shared" si="146"/>
        <v>-40</v>
      </c>
      <c r="I907" s="131">
        <f t="shared" si="147"/>
        <v>846.92165505474622</v>
      </c>
      <c r="J907" s="4">
        <v>541</v>
      </c>
      <c r="K907" s="4">
        <v>12376</v>
      </c>
      <c r="L907" s="28">
        <f t="shared" si="137"/>
        <v>22876.155268022179</v>
      </c>
      <c r="M907" s="3">
        <v>891</v>
      </c>
    </row>
    <row r="908" spans="1:13" x14ac:dyDescent="0.25">
      <c r="A908" s="11" t="s">
        <v>161</v>
      </c>
      <c r="B908" s="170">
        <v>0</v>
      </c>
      <c r="C908" s="12" t="s">
        <v>6</v>
      </c>
      <c r="D908" s="91">
        <v>21658</v>
      </c>
      <c r="E908" s="13">
        <v>867986</v>
      </c>
      <c r="F908" s="128">
        <f t="shared" si="143"/>
        <v>40076.923076923078</v>
      </c>
      <c r="G908" s="130">
        <f t="shared" si="145"/>
        <v>-72</v>
      </c>
      <c r="H908" s="130">
        <f t="shared" si="146"/>
        <v>9340</v>
      </c>
      <c r="I908" s="131">
        <f t="shared" si="147"/>
        <v>562.61106587843824</v>
      </c>
      <c r="J908" s="4">
        <v>21730</v>
      </c>
      <c r="K908" s="4">
        <v>858646</v>
      </c>
      <c r="L908" s="28">
        <f t="shared" si="137"/>
        <v>39514.31201104464</v>
      </c>
      <c r="M908" s="3">
        <v>892</v>
      </c>
    </row>
    <row r="909" spans="1:13" x14ac:dyDescent="0.25">
      <c r="A909" s="11" t="s">
        <v>161</v>
      </c>
      <c r="B909" s="170">
        <v>11</v>
      </c>
      <c r="C909" s="12" t="s">
        <v>7</v>
      </c>
      <c r="D909" s="91">
        <v>117</v>
      </c>
      <c r="E909" s="13">
        <v>5954</v>
      </c>
      <c r="F909" s="128">
        <f t="shared" si="143"/>
        <v>50888.888888888883</v>
      </c>
      <c r="G909" s="130">
        <f t="shared" si="145"/>
        <v>-5</v>
      </c>
      <c r="H909" s="130">
        <f t="shared" si="146"/>
        <v>230</v>
      </c>
      <c r="I909" s="131">
        <f t="shared" si="147"/>
        <v>3970.8561020036359</v>
      </c>
      <c r="J909" s="4">
        <v>122</v>
      </c>
      <c r="K909" s="4">
        <v>5724</v>
      </c>
      <c r="L909" s="28">
        <f t="shared" si="137"/>
        <v>46918.032786885247</v>
      </c>
      <c r="M909" s="3">
        <v>893</v>
      </c>
    </row>
    <row r="910" spans="1:13" x14ac:dyDescent="0.25">
      <c r="A910" s="11" t="s">
        <v>161</v>
      </c>
      <c r="B910" s="170">
        <v>21</v>
      </c>
      <c r="C910" s="12" t="s">
        <v>8</v>
      </c>
      <c r="D910" s="91">
        <v>39</v>
      </c>
      <c r="E910" s="13">
        <v>1259</v>
      </c>
      <c r="F910" s="128">
        <f t="shared" si="143"/>
        <v>32282.051282051285</v>
      </c>
      <c r="G910" s="130">
        <f t="shared" si="145"/>
        <v>0</v>
      </c>
      <c r="H910" s="130">
        <f t="shared" si="146"/>
        <v>-1530</v>
      </c>
      <c r="I910" s="131">
        <f t="shared" si="147"/>
        <v>-39230.769230769234</v>
      </c>
      <c r="J910" s="4">
        <v>39</v>
      </c>
      <c r="K910" s="4">
        <v>2789</v>
      </c>
      <c r="L910" s="28">
        <f t="shared" si="137"/>
        <v>71512.820512820515</v>
      </c>
      <c r="M910" s="3">
        <v>894</v>
      </c>
    </row>
    <row r="911" spans="1:13" x14ac:dyDescent="0.25">
      <c r="A911" s="11" t="s">
        <v>161</v>
      </c>
      <c r="B911" s="170">
        <v>22</v>
      </c>
      <c r="C911" s="12" t="s">
        <v>9</v>
      </c>
      <c r="D911" s="91">
        <v>9</v>
      </c>
      <c r="E911" s="13">
        <v>203</v>
      </c>
      <c r="F911" s="128">
        <f t="shared" si="143"/>
        <v>22555.555555555558</v>
      </c>
      <c r="G911" s="130">
        <f t="shared" si="145"/>
        <v>-5</v>
      </c>
      <c r="H911" s="130">
        <f t="shared" si="146"/>
        <v>-352</v>
      </c>
      <c r="I911" s="131">
        <f t="shared" si="147"/>
        <v>-17087.301587301587</v>
      </c>
      <c r="J911" s="4">
        <v>14</v>
      </c>
      <c r="K911" s="4">
        <v>555</v>
      </c>
      <c r="L911" s="28">
        <f t="shared" si="137"/>
        <v>39642.857142857145</v>
      </c>
      <c r="M911" s="3">
        <v>895</v>
      </c>
    </row>
    <row r="912" spans="1:13" x14ac:dyDescent="0.25">
      <c r="A912" s="11" t="s">
        <v>161</v>
      </c>
      <c r="B912" s="170">
        <v>23</v>
      </c>
      <c r="C912" s="12" t="s">
        <v>11</v>
      </c>
      <c r="D912" s="91">
        <v>1796</v>
      </c>
      <c r="E912" s="13">
        <v>103744</v>
      </c>
      <c r="F912" s="128">
        <f t="shared" si="143"/>
        <v>57763.919821826275</v>
      </c>
      <c r="G912" s="130">
        <f t="shared" si="145"/>
        <v>-64</v>
      </c>
      <c r="H912" s="130">
        <f t="shared" si="146"/>
        <v>-12027</v>
      </c>
      <c r="I912" s="131">
        <f t="shared" si="147"/>
        <v>-4478.5532964532977</v>
      </c>
      <c r="J912" s="4">
        <v>1860</v>
      </c>
      <c r="K912" s="4">
        <v>115771</v>
      </c>
      <c r="L912" s="28">
        <f t="shared" si="137"/>
        <v>62242.473118279573</v>
      </c>
      <c r="M912" s="3">
        <v>896</v>
      </c>
    </row>
    <row r="913" spans="1:13" x14ac:dyDescent="0.25">
      <c r="A913" s="11" t="s">
        <v>161</v>
      </c>
      <c r="B913" s="170" t="s">
        <v>12</v>
      </c>
      <c r="C913" s="12" t="s">
        <v>13</v>
      </c>
      <c r="D913" s="91">
        <v>328</v>
      </c>
      <c r="E913" s="13">
        <v>13038</v>
      </c>
      <c r="F913" s="128">
        <f t="shared" ref="F913:F944" si="148">E913/D913*1000</f>
        <v>39750</v>
      </c>
      <c r="G913" s="130">
        <f t="shared" si="145"/>
        <v>63</v>
      </c>
      <c r="H913" s="130">
        <f t="shared" si="146"/>
        <v>3727</v>
      </c>
      <c r="I913" s="131">
        <f t="shared" si="147"/>
        <v>4614.1509433962274</v>
      </c>
      <c r="J913" s="4">
        <v>265</v>
      </c>
      <c r="K913" s="4">
        <v>9311</v>
      </c>
      <c r="L913" s="28">
        <f t="shared" ref="L913:L976" si="149">K913/J913*1000</f>
        <v>35135.849056603773</v>
      </c>
      <c r="M913" s="3">
        <v>897</v>
      </c>
    </row>
    <row r="914" spans="1:13" x14ac:dyDescent="0.25">
      <c r="A914" s="11" t="s">
        <v>161</v>
      </c>
      <c r="B914" s="170">
        <v>42</v>
      </c>
      <c r="C914" s="12" t="s">
        <v>14</v>
      </c>
      <c r="D914" s="91">
        <v>370</v>
      </c>
      <c r="E914" s="13">
        <v>27737</v>
      </c>
      <c r="F914" s="128">
        <f t="shared" si="148"/>
        <v>74964.864864864867</v>
      </c>
      <c r="G914" s="130">
        <f t="shared" si="145"/>
        <v>19</v>
      </c>
      <c r="H914" s="130">
        <f t="shared" si="146"/>
        <v>-5430</v>
      </c>
      <c r="I914" s="131">
        <f t="shared" si="147"/>
        <v>-19528.012628012628</v>
      </c>
      <c r="J914" s="4">
        <v>351</v>
      </c>
      <c r="K914" s="4">
        <v>33167</v>
      </c>
      <c r="L914" s="28">
        <f t="shared" si="149"/>
        <v>94492.877492877495</v>
      </c>
      <c r="M914" s="3">
        <v>898</v>
      </c>
    </row>
    <row r="915" spans="1:13" x14ac:dyDescent="0.25">
      <c r="A915" s="11" t="s">
        <v>161</v>
      </c>
      <c r="B915" s="170" t="s">
        <v>15</v>
      </c>
      <c r="C915" s="12" t="s">
        <v>16</v>
      </c>
      <c r="D915" s="91">
        <v>2218</v>
      </c>
      <c r="E915" s="13">
        <v>79001</v>
      </c>
      <c r="F915" s="128">
        <f t="shared" si="148"/>
        <v>35618.124436429214</v>
      </c>
      <c r="G915" s="130">
        <f t="shared" si="145"/>
        <v>-124</v>
      </c>
      <c r="H915" s="130">
        <f t="shared" si="146"/>
        <v>-3856</v>
      </c>
      <c r="I915" s="131">
        <f t="shared" si="147"/>
        <v>239.38831345739891</v>
      </c>
      <c r="J915" s="4">
        <v>2342</v>
      </c>
      <c r="K915" s="4">
        <v>82857</v>
      </c>
      <c r="L915" s="28">
        <f t="shared" si="149"/>
        <v>35378.736122971815</v>
      </c>
      <c r="M915" s="3">
        <v>899</v>
      </c>
    </row>
    <row r="916" spans="1:13" x14ac:dyDescent="0.25">
      <c r="A916" s="11" t="s">
        <v>161</v>
      </c>
      <c r="B916" s="170" t="s">
        <v>17</v>
      </c>
      <c r="C916" s="12" t="s">
        <v>18</v>
      </c>
      <c r="D916" s="91">
        <v>924</v>
      </c>
      <c r="E916" s="13">
        <v>71061</v>
      </c>
      <c r="F916" s="128">
        <f t="shared" si="148"/>
        <v>76905.844155844155</v>
      </c>
      <c r="G916" s="130">
        <f t="shared" ref="G916:G947" si="150">D916-J916</f>
        <v>-11</v>
      </c>
      <c r="H916" s="130">
        <f t="shared" ref="H916:H947" si="151">E916-K916</f>
        <v>8434</v>
      </c>
      <c r="I916" s="131">
        <f t="shared" ref="I916:I947" si="152">F916-L916</f>
        <v>9925.0954927425482</v>
      </c>
      <c r="J916" s="4">
        <v>935</v>
      </c>
      <c r="K916" s="4">
        <v>62627</v>
      </c>
      <c r="L916" s="28">
        <f t="shared" si="149"/>
        <v>66980.748663101607</v>
      </c>
      <c r="M916" s="3">
        <v>900</v>
      </c>
    </row>
    <row r="917" spans="1:13" x14ac:dyDescent="0.25">
      <c r="A917" s="11" t="s">
        <v>161</v>
      </c>
      <c r="B917" s="170">
        <v>51</v>
      </c>
      <c r="C917" s="12" t="s">
        <v>19</v>
      </c>
      <c r="D917" s="91">
        <v>278</v>
      </c>
      <c r="E917" s="13">
        <v>8044</v>
      </c>
      <c r="F917" s="128">
        <f t="shared" si="148"/>
        <v>28935.251798561152</v>
      </c>
      <c r="G917" s="130">
        <f t="shared" si="150"/>
        <v>3</v>
      </c>
      <c r="H917" s="130">
        <f t="shared" si="151"/>
        <v>721</v>
      </c>
      <c r="I917" s="131">
        <f t="shared" si="152"/>
        <v>2306.160889470244</v>
      </c>
      <c r="J917" s="4">
        <v>275</v>
      </c>
      <c r="K917" s="4">
        <v>7323</v>
      </c>
      <c r="L917" s="28">
        <f t="shared" si="149"/>
        <v>26629.090909090908</v>
      </c>
      <c r="M917" s="3">
        <v>901</v>
      </c>
    </row>
    <row r="918" spans="1:13" x14ac:dyDescent="0.25">
      <c r="A918" s="11" t="s">
        <v>161</v>
      </c>
      <c r="B918" s="170">
        <v>52</v>
      </c>
      <c r="C918" s="12" t="s">
        <v>20</v>
      </c>
      <c r="D918" s="91">
        <v>518</v>
      </c>
      <c r="E918" s="13">
        <v>20285</v>
      </c>
      <c r="F918" s="128">
        <f t="shared" si="148"/>
        <v>39160.231660231657</v>
      </c>
      <c r="G918" s="130">
        <f t="shared" si="150"/>
        <v>-167</v>
      </c>
      <c r="H918" s="130">
        <f t="shared" si="151"/>
        <v>-7159</v>
      </c>
      <c r="I918" s="131">
        <f t="shared" si="152"/>
        <v>-904.00191641067795</v>
      </c>
      <c r="J918" s="4">
        <v>685</v>
      </c>
      <c r="K918" s="4">
        <v>27444</v>
      </c>
      <c r="L918" s="28">
        <f t="shared" si="149"/>
        <v>40064.233576642335</v>
      </c>
      <c r="M918" s="3">
        <v>902</v>
      </c>
    </row>
    <row r="919" spans="1:13" x14ac:dyDescent="0.25">
      <c r="A919" s="11" t="s">
        <v>161</v>
      </c>
      <c r="B919" s="170">
        <v>53</v>
      </c>
      <c r="C919" s="12" t="s">
        <v>21</v>
      </c>
      <c r="D919" s="91">
        <v>2002</v>
      </c>
      <c r="E919" s="13">
        <v>167524</v>
      </c>
      <c r="F919" s="128">
        <f t="shared" si="148"/>
        <v>83678.321678321678</v>
      </c>
      <c r="G919" s="130">
        <f t="shared" si="150"/>
        <v>-527</v>
      </c>
      <c r="H919" s="130">
        <f t="shared" si="151"/>
        <v>21680</v>
      </c>
      <c r="I919" s="131">
        <f t="shared" si="152"/>
        <v>26009.677945621006</v>
      </c>
      <c r="J919" s="4">
        <v>2529</v>
      </c>
      <c r="K919" s="4">
        <v>145844</v>
      </c>
      <c r="L919" s="28">
        <f t="shared" si="149"/>
        <v>57668.643732700672</v>
      </c>
      <c r="M919" s="3">
        <v>903</v>
      </c>
    </row>
    <row r="920" spans="1:13" x14ac:dyDescent="0.25">
      <c r="A920" s="11" t="s">
        <v>161</v>
      </c>
      <c r="B920" s="170">
        <v>54</v>
      </c>
      <c r="C920" s="12" t="s">
        <v>22</v>
      </c>
      <c r="D920" s="91">
        <v>3055</v>
      </c>
      <c r="E920" s="13">
        <v>111117</v>
      </c>
      <c r="F920" s="128">
        <f t="shared" si="148"/>
        <v>36372.176759410802</v>
      </c>
      <c r="G920" s="130">
        <f t="shared" si="150"/>
        <v>54</v>
      </c>
      <c r="H920" s="130">
        <f t="shared" si="151"/>
        <v>6859</v>
      </c>
      <c r="I920" s="131">
        <f t="shared" si="152"/>
        <v>1631.0904548456601</v>
      </c>
      <c r="J920" s="4">
        <v>3001</v>
      </c>
      <c r="K920" s="4">
        <v>104258</v>
      </c>
      <c r="L920" s="28">
        <f t="shared" si="149"/>
        <v>34741.086304565142</v>
      </c>
      <c r="M920" s="3">
        <v>904</v>
      </c>
    </row>
    <row r="921" spans="1:13" ht="25.5" x14ac:dyDescent="0.25">
      <c r="A921" s="11" t="s">
        <v>161</v>
      </c>
      <c r="B921" s="170">
        <v>56</v>
      </c>
      <c r="C921" s="12" t="s">
        <v>24</v>
      </c>
      <c r="D921" s="91">
        <v>1959</v>
      </c>
      <c r="E921" s="13">
        <v>50625</v>
      </c>
      <c r="F921" s="128">
        <f t="shared" si="148"/>
        <v>25842.266462480857</v>
      </c>
      <c r="G921" s="130">
        <f t="shared" si="150"/>
        <v>144</v>
      </c>
      <c r="H921" s="130">
        <f t="shared" si="151"/>
        <v>2595</v>
      </c>
      <c r="I921" s="131">
        <f t="shared" si="152"/>
        <v>-620.54345487451428</v>
      </c>
      <c r="J921" s="4">
        <v>1815</v>
      </c>
      <c r="K921" s="4">
        <v>48030</v>
      </c>
      <c r="L921" s="28">
        <f t="shared" si="149"/>
        <v>26462.809917355371</v>
      </c>
      <c r="M921" s="3">
        <v>905</v>
      </c>
    </row>
    <row r="922" spans="1:13" x14ac:dyDescent="0.25">
      <c r="A922" s="11" t="s">
        <v>161</v>
      </c>
      <c r="B922" s="170">
        <v>61</v>
      </c>
      <c r="C922" s="12" t="s">
        <v>25</v>
      </c>
      <c r="D922" s="91">
        <v>608</v>
      </c>
      <c r="E922" s="13">
        <v>8857</v>
      </c>
      <c r="F922" s="128">
        <f t="shared" si="148"/>
        <v>14567.434210526315</v>
      </c>
      <c r="G922" s="130">
        <f t="shared" si="150"/>
        <v>71</v>
      </c>
      <c r="H922" s="130">
        <f t="shared" si="151"/>
        <v>2294</v>
      </c>
      <c r="I922" s="131">
        <f t="shared" si="152"/>
        <v>2345.8327207684015</v>
      </c>
      <c r="J922" s="4">
        <v>537</v>
      </c>
      <c r="K922" s="4">
        <v>6563</v>
      </c>
      <c r="L922" s="28">
        <f t="shared" si="149"/>
        <v>12221.601489757913</v>
      </c>
      <c r="M922" s="3">
        <v>906</v>
      </c>
    </row>
    <row r="923" spans="1:13" x14ac:dyDescent="0.25">
      <c r="A923" s="11" t="s">
        <v>161</v>
      </c>
      <c r="B923" s="170">
        <v>62</v>
      </c>
      <c r="C923" s="12" t="s">
        <v>26</v>
      </c>
      <c r="D923" s="91">
        <v>2297</v>
      </c>
      <c r="E923" s="13">
        <v>65870</v>
      </c>
      <c r="F923" s="128">
        <f t="shared" si="148"/>
        <v>28676.534610361341</v>
      </c>
      <c r="G923" s="130">
        <f t="shared" si="150"/>
        <v>-117</v>
      </c>
      <c r="H923" s="130">
        <f t="shared" si="151"/>
        <v>-5550</v>
      </c>
      <c r="I923" s="131">
        <f t="shared" si="152"/>
        <v>-909.21518251355519</v>
      </c>
      <c r="J923" s="4">
        <v>2414</v>
      </c>
      <c r="K923" s="4">
        <v>71420</v>
      </c>
      <c r="L923" s="28">
        <f t="shared" si="149"/>
        <v>29585.749792874896</v>
      </c>
      <c r="M923" s="3">
        <v>907</v>
      </c>
    </row>
    <row r="924" spans="1:13" x14ac:dyDescent="0.25">
      <c r="A924" s="11" t="s">
        <v>161</v>
      </c>
      <c r="B924" s="170">
        <v>71</v>
      </c>
      <c r="C924" s="12" t="s">
        <v>27</v>
      </c>
      <c r="D924" s="91">
        <v>1253</v>
      </c>
      <c r="E924" s="13">
        <v>24583</v>
      </c>
      <c r="F924" s="128">
        <f t="shared" si="148"/>
        <v>19619.313647246607</v>
      </c>
      <c r="G924" s="130">
        <f t="shared" si="150"/>
        <v>148</v>
      </c>
      <c r="H924" s="130">
        <f t="shared" si="151"/>
        <v>3592</v>
      </c>
      <c r="I924" s="131">
        <f t="shared" si="152"/>
        <v>622.93355674887061</v>
      </c>
      <c r="J924" s="4">
        <v>1105</v>
      </c>
      <c r="K924" s="4">
        <v>20991</v>
      </c>
      <c r="L924" s="28">
        <f t="shared" si="149"/>
        <v>18996.380090497736</v>
      </c>
      <c r="M924" s="3">
        <v>908</v>
      </c>
    </row>
    <row r="925" spans="1:13" x14ac:dyDescent="0.25">
      <c r="A925" s="11" t="s">
        <v>161</v>
      </c>
      <c r="B925" s="170">
        <v>72</v>
      </c>
      <c r="C925" s="12" t="s">
        <v>28</v>
      </c>
      <c r="D925" s="91">
        <v>324</v>
      </c>
      <c r="E925" s="13">
        <v>14930</v>
      </c>
      <c r="F925" s="128">
        <f t="shared" si="148"/>
        <v>46080.246913580246</v>
      </c>
      <c r="G925" s="130">
        <f t="shared" si="150"/>
        <v>44</v>
      </c>
      <c r="H925" s="130">
        <f t="shared" si="151"/>
        <v>-3490</v>
      </c>
      <c r="I925" s="131">
        <f t="shared" si="152"/>
        <v>-19705.467372134044</v>
      </c>
      <c r="J925" s="4">
        <v>280</v>
      </c>
      <c r="K925" s="4">
        <v>18420</v>
      </c>
      <c r="L925" s="28">
        <f t="shared" si="149"/>
        <v>65785.71428571429</v>
      </c>
      <c r="M925" s="3">
        <v>909</v>
      </c>
    </row>
    <row r="926" spans="1:13" x14ac:dyDescent="0.25">
      <c r="A926" s="11" t="s">
        <v>161</v>
      </c>
      <c r="B926" s="170">
        <v>81</v>
      </c>
      <c r="C926" s="12" t="s">
        <v>29</v>
      </c>
      <c r="D926" s="91">
        <v>3563</v>
      </c>
      <c r="E926" s="13">
        <v>94154</v>
      </c>
      <c r="F926" s="128">
        <f t="shared" si="148"/>
        <v>26425.484142576479</v>
      </c>
      <c r="G926" s="130">
        <f t="shared" si="150"/>
        <v>402</v>
      </c>
      <c r="H926" s="130">
        <f t="shared" si="151"/>
        <v>-1398</v>
      </c>
      <c r="I926" s="131">
        <f t="shared" si="152"/>
        <v>-3802.9245888376317</v>
      </c>
      <c r="J926" s="4">
        <v>3161</v>
      </c>
      <c r="K926" s="4">
        <v>95552</v>
      </c>
      <c r="L926" s="28">
        <f t="shared" si="149"/>
        <v>30228.408731414111</v>
      </c>
      <c r="M926" s="3">
        <v>910</v>
      </c>
    </row>
    <row r="927" spans="1:13" x14ac:dyDescent="0.25">
      <c r="A927" s="11" t="s">
        <v>162</v>
      </c>
      <c r="B927" s="170">
        <v>0</v>
      </c>
      <c r="C927" s="12" t="s">
        <v>6</v>
      </c>
      <c r="D927" s="91">
        <v>43454</v>
      </c>
      <c r="E927" s="13">
        <v>2224468</v>
      </c>
      <c r="F927" s="128">
        <f t="shared" si="148"/>
        <v>51191.328761448887</v>
      </c>
      <c r="G927" s="130">
        <f t="shared" si="150"/>
        <v>2029</v>
      </c>
      <c r="H927" s="130">
        <f t="shared" si="151"/>
        <v>152207</v>
      </c>
      <c r="I927" s="131">
        <f t="shared" si="152"/>
        <v>1166.9232092461098</v>
      </c>
      <c r="J927" s="4">
        <v>41425</v>
      </c>
      <c r="K927" s="4">
        <v>2072261</v>
      </c>
      <c r="L927" s="28">
        <f t="shared" si="149"/>
        <v>50024.405552202777</v>
      </c>
      <c r="M927" s="3">
        <v>911</v>
      </c>
    </row>
    <row r="928" spans="1:13" x14ac:dyDescent="0.25">
      <c r="A928" s="11" t="s">
        <v>162</v>
      </c>
      <c r="B928" s="170">
        <v>11</v>
      </c>
      <c r="C928" s="12" t="s">
        <v>7</v>
      </c>
      <c r="D928" s="91">
        <v>465</v>
      </c>
      <c r="E928" s="13">
        <v>23392</v>
      </c>
      <c r="F928" s="128">
        <f t="shared" si="148"/>
        <v>50305.37634408602</v>
      </c>
      <c r="G928" s="130">
        <f t="shared" si="150"/>
        <v>36</v>
      </c>
      <c r="H928" s="130">
        <f t="shared" si="151"/>
        <v>96</v>
      </c>
      <c r="I928" s="131">
        <f t="shared" si="152"/>
        <v>-3997.6539589442837</v>
      </c>
      <c r="J928" s="4">
        <v>429</v>
      </c>
      <c r="K928" s="4">
        <v>23296</v>
      </c>
      <c r="L928" s="28">
        <f t="shared" si="149"/>
        <v>54303.030303030304</v>
      </c>
      <c r="M928" s="3">
        <v>912</v>
      </c>
    </row>
    <row r="929" spans="1:13" x14ac:dyDescent="0.25">
      <c r="A929" s="11" t="s">
        <v>162</v>
      </c>
      <c r="B929" s="170">
        <v>21</v>
      </c>
      <c r="C929" s="12" t="s">
        <v>8</v>
      </c>
      <c r="D929" s="91">
        <v>9</v>
      </c>
      <c r="E929" s="13">
        <v>582</v>
      </c>
      <c r="F929" s="128">
        <f t="shared" si="148"/>
        <v>64666.666666666672</v>
      </c>
      <c r="G929" s="130">
        <f t="shared" si="150"/>
        <v>-1</v>
      </c>
      <c r="H929" s="130">
        <f t="shared" si="151"/>
        <v>94</v>
      </c>
      <c r="I929" s="131">
        <f t="shared" si="152"/>
        <v>15866.666666666672</v>
      </c>
      <c r="J929" s="4">
        <v>10</v>
      </c>
      <c r="K929" s="4">
        <v>488</v>
      </c>
      <c r="L929" s="28">
        <f t="shared" si="149"/>
        <v>48800</v>
      </c>
      <c r="M929" s="3">
        <v>913</v>
      </c>
    </row>
    <row r="930" spans="1:13" x14ac:dyDescent="0.25">
      <c r="A930" s="11" t="s">
        <v>162</v>
      </c>
      <c r="B930" s="170">
        <v>22</v>
      </c>
      <c r="C930" s="12" t="s">
        <v>9</v>
      </c>
      <c r="D930" s="91">
        <v>41</v>
      </c>
      <c r="E930" s="13">
        <v>1593</v>
      </c>
      <c r="F930" s="128">
        <f t="shared" si="148"/>
        <v>38853.658536585361</v>
      </c>
      <c r="G930" s="130">
        <f t="shared" si="150"/>
        <v>11</v>
      </c>
      <c r="H930" s="130">
        <f t="shared" si="151"/>
        <v>-271</v>
      </c>
      <c r="I930" s="131">
        <f t="shared" si="152"/>
        <v>-23279.674796747975</v>
      </c>
      <c r="J930" s="4">
        <v>30</v>
      </c>
      <c r="K930" s="4">
        <v>1864</v>
      </c>
      <c r="L930" s="28">
        <f t="shared" si="149"/>
        <v>62133.333333333336</v>
      </c>
      <c r="M930" s="3">
        <v>914</v>
      </c>
    </row>
    <row r="931" spans="1:13" x14ac:dyDescent="0.25">
      <c r="A931" s="11" t="s">
        <v>162</v>
      </c>
      <c r="B931" s="170">
        <v>23</v>
      </c>
      <c r="C931" s="12" t="s">
        <v>11</v>
      </c>
      <c r="D931" s="91">
        <v>4162</v>
      </c>
      <c r="E931" s="13">
        <v>276902</v>
      </c>
      <c r="F931" s="128">
        <f t="shared" si="148"/>
        <v>66530.994714079774</v>
      </c>
      <c r="G931" s="130">
        <f t="shared" si="150"/>
        <v>25</v>
      </c>
      <c r="H931" s="130">
        <f t="shared" si="151"/>
        <v>-41647</v>
      </c>
      <c r="I931" s="131">
        <f t="shared" si="152"/>
        <v>-10469.005285920226</v>
      </c>
      <c r="J931" s="4">
        <v>4137</v>
      </c>
      <c r="K931" s="4">
        <v>318549</v>
      </c>
      <c r="L931" s="28">
        <f t="shared" si="149"/>
        <v>77000</v>
      </c>
      <c r="M931" s="3">
        <v>915</v>
      </c>
    </row>
    <row r="932" spans="1:13" x14ac:dyDescent="0.25">
      <c r="A932" s="11" t="s">
        <v>162</v>
      </c>
      <c r="B932" s="170" t="s">
        <v>12</v>
      </c>
      <c r="C932" s="12" t="s">
        <v>13</v>
      </c>
      <c r="D932" s="91">
        <v>1143</v>
      </c>
      <c r="E932" s="13">
        <v>71840</v>
      </c>
      <c r="F932" s="128">
        <f t="shared" si="148"/>
        <v>62852.143482064741</v>
      </c>
      <c r="G932" s="130">
        <f t="shared" si="150"/>
        <v>148</v>
      </c>
      <c r="H932" s="130">
        <f t="shared" si="151"/>
        <v>4247</v>
      </c>
      <c r="I932" s="131">
        <f t="shared" si="152"/>
        <v>-5080.5198345181707</v>
      </c>
      <c r="J932" s="4">
        <v>995</v>
      </c>
      <c r="K932" s="4">
        <v>67593</v>
      </c>
      <c r="L932" s="28">
        <f t="shared" si="149"/>
        <v>67932.663316582912</v>
      </c>
      <c r="M932" s="3">
        <v>916</v>
      </c>
    </row>
    <row r="933" spans="1:13" x14ac:dyDescent="0.25">
      <c r="A933" s="11" t="s">
        <v>162</v>
      </c>
      <c r="B933" s="170">
        <v>42</v>
      </c>
      <c r="C933" s="12" t="s">
        <v>14</v>
      </c>
      <c r="D933" s="91">
        <v>777</v>
      </c>
      <c r="E933" s="13">
        <v>68322</v>
      </c>
      <c r="F933" s="128">
        <f t="shared" si="148"/>
        <v>87930.501930501938</v>
      </c>
      <c r="G933" s="130">
        <f t="shared" si="150"/>
        <v>64</v>
      </c>
      <c r="H933" s="130">
        <f t="shared" si="151"/>
        <v>555</v>
      </c>
      <c r="I933" s="131">
        <f t="shared" si="152"/>
        <v>-7114.3788549118035</v>
      </c>
      <c r="J933" s="4">
        <v>713</v>
      </c>
      <c r="K933" s="4">
        <v>67767</v>
      </c>
      <c r="L933" s="28">
        <f t="shared" si="149"/>
        <v>95044.880785413741</v>
      </c>
      <c r="M933" s="3">
        <v>917</v>
      </c>
    </row>
    <row r="934" spans="1:13" x14ac:dyDescent="0.25">
      <c r="A934" s="11" t="s">
        <v>162</v>
      </c>
      <c r="B934" s="170" t="s">
        <v>15</v>
      </c>
      <c r="C934" s="12" t="s">
        <v>16</v>
      </c>
      <c r="D934" s="91">
        <v>2999</v>
      </c>
      <c r="E934" s="13">
        <v>147347</v>
      </c>
      <c r="F934" s="128">
        <f t="shared" si="148"/>
        <v>49132.044014671555</v>
      </c>
      <c r="G934" s="130">
        <f t="shared" si="150"/>
        <v>-234</v>
      </c>
      <c r="H934" s="130">
        <f t="shared" si="151"/>
        <v>-32367</v>
      </c>
      <c r="I934" s="131">
        <f t="shared" si="152"/>
        <v>-6455.3361276111536</v>
      </c>
      <c r="J934" s="4">
        <v>3233</v>
      </c>
      <c r="K934" s="4">
        <v>179714</v>
      </c>
      <c r="L934" s="28">
        <f t="shared" si="149"/>
        <v>55587.380142282709</v>
      </c>
      <c r="M934" s="3">
        <v>918</v>
      </c>
    </row>
    <row r="935" spans="1:13" x14ac:dyDescent="0.25">
      <c r="A935" s="11" t="s">
        <v>162</v>
      </c>
      <c r="B935" s="170" t="s">
        <v>17</v>
      </c>
      <c r="C935" s="12" t="s">
        <v>18</v>
      </c>
      <c r="D935" s="91">
        <v>855</v>
      </c>
      <c r="E935" s="13">
        <v>50333</v>
      </c>
      <c r="F935" s="128">
        <f t="shared" si="148"/>
        <v>58869.005847953216</v>
      </c>
      <c r="G935" s="130">
        <f t="shared" si="150"/>
        <v>-30</v>
      </c>
      <c r="H935" s="130">
        <f t="shared" si="151"/>
        <v>-10954</v>
      </c>
      <c r="I935" s="131">
        <f t="shared" si="152"/>
        <v>-10381.841609673895</v>
      </c>
      <c r="J935" s="4">
        <v>885</v>
      </c>
      <c r="K935" s="4">
        <v>61287</v>
      </c>
      <c r="L935" s="28">
        <f t="shared" si="149"/>
        <v>69250.847457627111</v>
      </c>
      <c r="M935" s="3">
        <v>919</v>
      </c>
    </row>
    <row r="936" spans="1:13" x14ac:dyDescent="0.25">
      <c r="A936" s="11" t="s">
        <v>162</v>
      </c>
      <c r="B936" s="170">
        <v>51</v>
      </c>
      <c r="C936" s="12" t="s">
        <v>19</v>
      </c>
      <c r="D936" s="91">
        <v>699</v>
      </c>
      <c r="E936" s="13">
        <v>25577</v>
      </c>
      <c r="F936" s="128">
        <f t="shared" si="148"/>
        <v>36590.844062947072</v>
      </c>
      <c r="G936" s="130">
        <f t="shared" si="150"/>
        <v>6</v>
      </c>
      <c r="H936" s="130">
        <f t="shared" si="151"/>
        <v>-888</v>
      </c>
      <c r="I936" s="131">
        <f t="shared" si="152"/>
        <v>-1598.1891260861157</v>
      </c>
      <c r="J936" s="4">
        <v>693</v>
      </c>
      <c r="K936" s="4">
        <v>26465</v>
      </c>
      <c r="L936" s="28">
        <f t="shared" si="149"/>
        <v>38189.033189033187</v>
      </c>
      <c r="M936" s="3">
        <v>920</v>
      </c>
    </row>
    <row r="937" spans="1:13" x14ac:dyDescent="0.25">
      <c r="A937" s="11" t="s">
        <v>162</v>
      </c>
      <c r="B937" s="170">
        <v>52</v>
      </c>
      <c r="C937" s="12" t="s">
        <v>20</v>
      </c>
      <c r="D937" s="91">
        <v>1031</v>
      </c>
      <c r="E937" s="13">
        <v>105304</v>
      </c>
      <c r="F937" s="128">
        <f t="shared" si="148"/>
        <v>102137.73035887488</v>
      </c>
      <c r="G937" s="130">
        <f t="shared" si="150"/>
        <v>-200</v>
      </c>
      <c r="H937" s="130">
        <f t="shared" si="151"/>
        <v>31142</v>
      </c>
      <c r="I937" s="131">
        <f t="shared" si="152"/>
        <v>41892.401358062532</v>
      </c>
      <c r="J937" s="4">
        <v>1231</v>
      </c>
      <c r="K937" s="4">
        <v>74162</v>
      </c>
      <c r="L937" s="28">
        <f t="shared" si="149"/>
        <v>60245.329000812344</v>
      </c>
      <c r="M937" s="3">
        <v>921</v>
      </c>
    </row>
    <row r="938" spans="1:13" x14ac:dyDescent="0.25">
      <c r="A938" s="11" t="s">
        <v>162</v>
      </c>
      <c r="B938" s="170">
        <v>53</v>
      </c>
      <c r="C938" s="12" t="s">
        <v>21</v>
      </c>
      <c r="D938" s="91">
        <v>4175</v>
      </c>
      <c r="E938" s="13">
        <v>462023</v>
      </c>
      <c r="F938" s="128">
        <f t="shared" si="148"/>
        <v>110664.19161676647</v>
      </c>
      <c r="G938" s="130">
        <f t="shared" si="150"/>
        <v>-68</v>
      </c>
      <c r="H938" s="130">
        <f t="shared" si="151"/>
        <v>122632</v>
      </c>
      <c r="I938" s="131">
        <f t="shared" si="152"/>
        <v>30675.74004947918</v>
      </c>
      <c r="J938" s="4">
        <v>4243</v>
      </c>
      <c r="K938" s="4">
        <v>339391</v>
      </c>
      <c r="L938" s="28">
        <f t="shared" si="149"/>
        <v>79988.451567287295</v>
      </c>
      <c r="M938" s="3">
        <v>922</v>
      </c>
    </row>
    <row r="939" spans="1:13" x14ac:dyDescent="0.25">
      <c r="A939" s="11" t="s">
        <v>162</v>
      </c>
      <c r="B939" s="170">
        <v>54</v>
      </c>
      <c r="C939" s="12" t="s">
        <v>22</v>
      </c>
      <c r="D939" s="91">
        <v>9152</v>
      </c>
      <c r="E939" s="13">
        <v>442428</v>
      </c>
      <c r="F939" s="128">
        <f t="shared" si="148"/>
        <v>48342.220279720277</v>
      </c>
      <c r="G939" s="130">
        <f t="shared" si="150"/>
        <v>689</v>
      </c>
      <c r="H939" s="130">
        <f t="shared" si="151"/>
        <v>37483</v>
      </c>
      <c r="I939" s="131">
        <f t="shared" si="152"/>
        <v>493.34872117129999</v>
      </c>
      <c r="J939" s="4">
        <v>8463</v>
      </c>
      <c r="K939" s="4">
        <v>404945</v>
      </c>
      <c r="L939" s="28">
        <f t="shared" si="149"/>
        <v>47848.871558548977</v>
      </c>
      <c r="M939" s="3">
        <v>923</v>
      </c>
    </row>
    <row r="940" spans="1:13" ht="25.5" x14ac:dyDescent="0.25">
      <c r="A940" s="11" t="s">
        <v>162</v>
      </c>
      <c r="B940" s="170">
        <v>56</v>
      </c>
      <c r="C940" s="12" t="s">
        <v>24</v>
      </c>
      <c r="D940" s="91">
        <v>3353</v>
      </c>
      <c r="E940" s="13">
        <v>93311</v>
      </c>
      <c r="F940" s="128">
        <f t="shared" si="148"/>
        <v>27829.108261258574</v>
      </c>
      <c r="G940" s="130">
        <f t="shared" si="150"/>
        <v>244</v>
      </c>
      <c r="H940" s="130">
        <f t="shared" si="151"/>
        <v>5474</v>
      </c>
      <c r="I940" s="131">
        <f t="shared" si="152"/>
        <v>-423.38450168771305</v>
      </c>
      <c r="J940" s="4">
        <v>3109</v>
      </c>
      <c r="K940" s="4">
        <v>87837</v>
      </c>
      <c r="L940" s="28">
        <f t="shared" si="149"/>
        <v>28252.492762946287</v>
      </c>
      <c r="M940" s="3">
        <v>924</v>
      </c>
    </row>
    <row r="941" spans="1:13" x14ac:dyDescent="0.25">
      <c r="A941" s="11" t="s">
        <v>162</v>
      </c>
      <c r="B941" s="170">
        <v>61</v>
      </c>
      <c r="C941" s="12" t="s">
        <v>25</v>
      </c>
      <c r="D941" s="91">
        <v>1335</v>
      </c>
      <c r="E941" s="13">
        <v>21783</v>
      </c>
      <c r="F941" s="128">
        <f t="shared" si="148"/>
        <v>16316.85393258427</v>
      </c>
      <c r="G941" s="130">
        <f t="shared" si="150"/>
        <v>128</v>
      </c>
      <c r="H941" s="130">
        <f t="shared" si="151"/>
        <v>1985</v>
      </c>
      <c r="I941" s="131">
        <f t="shared" si="152"/>
        <v>-85.79726874132939</v>
      </c>
      <c r="J941" s="4">
        <v>1207</v>
      </c>
      <c r="K941" s="4">
        <v>19798</v>
      </c>
      <c r="L941" s="28">
        <f t="shared" si="149"/>
        <v>16402.6512013256</v>
      </c>
      <c r="M941" s="3">
        <v>925</v>
      </c>
    </row>
    <row r="942" spans="1:13" x14ac:dyDescent="0.25">
      <c r="A942" s="11" t="s">
        <v>162</v>
      </c>
      <c r="B942" s="170">
        <v>62</v>
      </c>
      <c r="C942" s="12" t="s">
        <v>26</v>
      </c>
      <c r="D942" s="91">
        <v>3588</v>
      </c>
      <c r="E942" s="13">
        <v>123869</v>
      </c>
      <c r="F942" s="128">
        <f t="shared" si="148"/>
        <v>34523.132664437013</v>
      </c>
      <c r="G942" s="130">
        <f t="shared" si="150"/>
        <v>114</v>
      </c>
      <c r="H942" s="130">
        <f t="shared" si="151"/>
        <v>-6621</v>
      </c>
      <c r="I942" s="131">
        <f t="shared" si="152"/>
        <v>-3038.7556487466354</v>
      </c>
      <c r="J942" s="4">
        <v>3474</v>
      </c>
      <c r="K942" s="4">
        <v>130490</v>
      </c>
      <c r="L942" s="28">
        <f t="shared" si="149"/>
        <v>37561.888313183648</v>
      </c>
      <c r="M942" s="3">
        <v>926</v>
      </c>
    </row>
    <row r="943" spans="1:13" x14ac:dyDescent="0.25">
      <c r="A943" s="11" t="s">
        <v>162</v>
      </c>
      <c r="B943" s="170">
        <v>71</v>
      </c>
      <c r="C943" s="12" t="s">
        <v>27</v>
      </c>
      <c r="D943" s="91">
        <v>2992</v>
      </c>
      <c r="E943" s="13">
        <v>72684</v>
      </c>
      <c r="F943" s="128">
        <f t="shared" si="148"/>
        <v>24292.780748663103</v>
      </c>
      <c r="G943" s="130">
        <f t="shared" si="150"/>
        <v>276</v>
      </c>
      <c r="H943" s="130">
        <f t="shared" si="151"/>
        <v>9003</v>
      </c>
      <c r="I943" s="131">
        <f t="shared" si="152"/>
        <v>846.16808297827083</v>
      </c>
      <c r="J943" s="4">
        <v>2716</v>
      </c>
      <c r="K943" s="4">
        <v>63681</v>
      </c>
      <c r="L943" s="28">
        <f t="shared" si="149"/>
        <v>23446.612665684832</v>
      </c>
      <c r="M943" s="3">
        <v>927</v>
      </c>
    </row>
    <row r="944" spans="1:13" x14ac:dyDescent="0.25">
      <c r="A944" s="11" t="s">
        <v>162</v>
      </c>
      <c r="B944" s="170">
        <v>72</v>
      </c>
      <c r="C944" s="12" t="s">
        <v>28</v>
      </c>
      <c r="D944" s="91">
        <v>767</v>
      </c>
      <c r="E944" s="13">
        <v>39769</v>
      </c>
      <c r="F944" s="128">
        <f t="shared" si="148"/>
        <v>51850.06518904824</v>
      </c>
      <c r="G944" s="130">
        <f t="shared" si="150"/>
        <v>183</v>
      </c>
      <c r="H944" s="130">
        <f t="shared" si="151"/>
        <v>10731</v>
      </c>
      <c r="I944" s="131">
        <f t="shared" si="152"/>
        <v>2127.4624493222145</v>
      </c>
      <c r="J944" s="4">
        <v>584</v>
      </c>
      <c r="K944" s="4">
        <v>29038</v>
      </c>
      <c r="L944" s="28">
        <f t="shared" si="149"/>
        <v>49722.602739726026</v>
      </c>
      <c r="M944" s="3">
        <v>928</v>
      </c>
    </row>
    <row r="945" spans="1:13" x14ac:dyDescent="0.25">
      <c r="A945" s="11" t="s">
        <v>162</v>
      </c>
      <c r="B945" s="170">
        <v>81</v>
      </c>
      <c r="C945" s="12" t="s">
        <v>29</v>
      </c>
      <c r="D945" s="91">
        <v>5911</v>
      </c>
      <c r="E945" s="13">
        <v>197409</v>
      </c>
      <c r="F945" s="128">
        <f t="shared" ref="F945:F967" si="153">E945/D945*1000</f>
        <v>33396.887159533071</v>
      </c>
      <c r="G945" s="130">
        <f t="shared" si="150"/>
        <v>638</v>
      </c>
      <c r="H945" s="130">
        <f t="shared" si="151"/>
        <v>21513</v>
      </c>
      <c r="I945" s="131">
        <f t="shared" si="152"/>
        <v>39.026359229639638</v>
      </c>
      <c r="J945" s="4">
        <v>5273</v>
      </c>
      <c r="K945" s="4">
        <v>175896</v>
      </c>
      <c r="L945" s="28">
        <f t="shared" si="149"/>
        <v>33357.860800303431</v>
      </c>
      <c r="M945" s="3">
        <v>929</v>
      </c>
    </row>
    <row r="946" spans="1:13" x14ac:dyDescent="0.25">
      <c r="A946" s="11" t="s">
        <v>163</v>
      </c>
      <c r="B946" s="170">
        <v>0</v>
      </c>
      <c r="C946" s="12" t="s">
        <v>6</v>
      </c>
      <c r="D946" s="91">
        <v>25939</v>
      </c>
      <c r="E946" s="13">
        <v>1251957</v>
      </c>
      <c r="F946" s="128">
        <f t="shared" si="153"/>
        <v>48265.430432938818</v>
      </c>
      <c r="G946" s="130">
        <f t="shared" si="150"/>
        <v>703</v>
      </c>
      <c r="H946" s="130">
        <f t="shared" si="151"/>
        <v>18364</v>
      </c>
      <c r="I946" s="131">
        <f t="shared" si="152"/>
        <v>-616.84092543810402</v>
      </c>
      <c r="J946" s="4">
        <v>25236</v>
      </c>
      <c r="K946" s="4">
        <v>1233593</v>
      </c>
      <c r="L946" s="28">
        <f t="shared" si="149"/>
        <v>48882.271358376922</v>
      </c>
      <c r="M946" s="3">
        <v>930</v>
      </c>
    </row>
    <row r="947" spans="1:13" x14ac:dyDescent="0.25">
      <c r="A947" s="11" t="s">
        <v>163</v>
      </c>
      <c r="B947" s="170">
        <v>11</v>
      </c>
      <c r="C947" s="12" t="s">
        <v>7</v>
      </c>
      <c r="D947" s="91">
        <v>343</v>
      </c>
      <c r="E947" s="13">
        <v>16937</v>
      </c>
      <c r="F947" s="128">
        <f t="shared" si="153"/>
        <v>49379.008746355685</v>
      </c>
      <c r="G947" s="130">
        <f t="shared" si="150"/>
        <v>33</v>
      </c>
      <c r="H947" s="130">
        <f t="shared" si="151"/>
        <v>-981</v>
      </c>
      <c r="I947" s="131">
        <f t="shared" si="152"/>
        <v>-8420.9912536443153</v>
      </c>
      <c r="J947" s="4">
        <v>310</v>
      </c>
      <c r="K947" s="4">
        <v>17918</v>
      </c>
      <c r="L947" s="28">
        <f t="shared" si="149"/>
        <v>57800</v>
      </c>
      <c r="M947" s="3">
        <v>931</v>
      </c>
    </row>
    <row r="948" spans="1:13" x14ac:dyDescent="0.25">
      <c r="A948" s="11" t="s">
        <v>163</v>
      </c>
      <c r="B948" s="170">
        <v>21</v>
      </c>
      <c r="C948" s="12" t="s">
        <v>8</v>
      </c>
      <c r="D948" s="91">
        <v>35</v>
      </c>
      <c r="E948" s="13">
        <v>525</v>
      </c>
      <c r="F948" s="128">
        <f t="shared" si="153"/>
        <v>15000</v>
      </c>
      <c r="G948" s="130">
        <f t="shared" ref="G948:G966" si="154">D948-J948</f>
        <v>4</v>
      </c>
      <c r="H948" s="130">
        <f t="shared" ref="H948:H966" si="155">E948-K948</f>
        <v>-305</v>
      </c>
      <c r="I948" s="131">
        <f t="shared" ref="I948:I966" si="156">F948-L948</f>
        <v>-11774.193548387095</v>
      </c>
      <c r="J948" s="4">
        <v>31</v>
      </c>
      <c r="K948" s="4">
        <v>830</v>
      </c>
      <c r="L948" s="28">
        <f t="shared" si="149"/>
        <v>26774.193548387095</v>
      </c>
      <c r="M948" s="3">
        <v>932</v>
      </c>
    </row>
    <row r="949" spans="1:13" x14ac:dyDescent="0.25">
      <c r="A949" s="11" t="s">
        <v>163</v>
      </c>
      <c r="B949" s="170">
        <v>22</v>
      </c>
      <c r="C949" s="12" t="s">
        <v>9</v>
      </c>
      <c r="D949" s="91">
        <v>14</v>
      </c>
      <c r="E949" s="13">
        <v>404</v>
      </c>
      <c r="F949" s="128">
        <f t="shared" si="153"/>
        <v>28857.142857142859</v>
      </c>
      <c r="G949" s="130">
        <f t="shared" si="154"/>
        <v>-4</v>
      </c>
      <c r="H949" s="130">
        <f t="shared" si="155"/>
        <v>-180</v>
      </c>
      <c r="I949" s="131">
        <f t="shared" si="156"/>
        <v>-3587.3015873015829</v>
      </c>
      <c r="J949" s="4">
        <v>18</v>
      </c>
      <c r="K949" s="4">
        <v>584</v>
      </c>
      <c r="L949" s="28">
        <f t="shared" si="149"/>
        <v>32444.444444444442</v>
      </c>
      <c r="M949" s="3">
        <v>933</v>
      </c>
    </row>
    <row r="950" spans="1:13" x14ac:dyDescent="0.25">
      <c r="A950" s="11" t="s">
        <v>163</v>
      </c>
      <c r="B950" s="170">
        <v>23</v>
      </c>
      <c r="C950" s="12" t="s">
        <v>11</v>
      </c>
      <c r="D950" s="91">
        <v>2286</v>
      </c>
      <c r="E950" s="13">
        <v>124641</v>
      </c>
      <c r="F950" s="128">
        <f t="shared" si="153"/>
        <v>54523.622047244098</v>
      </c>
      <c r="G950" s="130">
        <f t="shared" si="154"/>
        <v>-180</v>
      </c>
      <c r="H950" s="130">
        <f t="shared" si="155"/>
        <v>-39717</v>
      </c>
      <c r="I950" s="131">
        <f t="shared" si="156"/>
        <v>-12126.012989252245</v>
      </c>
      <c r="J950" s="4">
        <v>2466</v>
      </c>
      <c r="K950" s="4">
        <v>164358</v>
      </c>
      <c r="L950" s="28">
        <f t="shared" si="149"/>
        <v>66649.635036496344</v>
      </c>
      <c r="M950" s="3">
        <v>934</v>
      </c>
    </row>
    <row r="951" spans="1:13" x14ac:dyDescent="0.25">
      <c r="A951" s="11" t="s">
        <v>163</v>
      </c>
      <c r="B951" s="170" t="s">
        <v>12</v>
      </c>
      <c r="C951" s="12" t="s">
        <v>13</v>
      </c>
      <c r="D951" s="91">
        <v>433</v>
      </c>
      <c r="E951" s="13">
        <v>21955</v>
      </c>
      <c r="F951" s="128">
        <f t="shared" si="153"/>
        <v>50704.387990762123</v>
      </c>
      <c r="G951" s="130">
        <f t="shared" si="154"/>
        <v>25</v>
      </c>
      <c r="H951" s="130">
        <f t="shared" si="155"/>
        <v>-6338</v>
      </c>
      <c r="I951" s="131">
        <f t="shared" si="156"/>
        <v>-18641.200244531989</v>
      </c>
      <c r="J951" s="4">
        <v>408</v>
      </c>
      <c r="K951" s="4">
        <v>28293</v>
      </c>
      <c r="L951" s="28">
        <f t="shared" si="149"/>
        <v>69345.588235294112</v>
      </c>
      <c r="M951" s="3">
        <v>935</v>
      </c>
    </row>
    <row r="952" spans="1:13" x14ac:dyDescent="0.25">
      <c r="A952" s="11" t="s">
        <v>163</v>
      </c>
      <c r="B952" s="170">
        <v>42</v>
      </c>
      <c r="C952" s="12" t="s">
        <v>14</v>
      </c>
      <c r="D952" s="91">
        <v>441</v>
      </c>
      <c r="E952" s="13">
        <v>41461</v>
      </c>
      <c r="F952" s="128">
        <f t="shared" si="153"/>
        <v>94015.873015873018</v>
      </c>
      <c r="G952" s="130">
        <f t="shared" si="154"/>
        <v>-2</v>
      </c>
      <c r="H952" s="130">
        <f t="shared" si="155"/>
        <v>-5290</v>
      </c>
      <c r="I952" s="131">
        <f t="shared" si="156"/>
        <v>-11516.858361102146</v>
      </c>
      <c r="J952" s="4">
        <v>443</v>
      </c>
      <c r="K952" s="4">
        <v>46751</v>
      </c>
      <c r="L952" s="28">
        <f t="shared" si="149"/>
        <v>105532.73137697516</v>
      </c>
      <c r="M952" s="3">
        <v>936</v>
      </c>
    </row>
    <row r="953" spans="1:13" x14ac:dyDescent="0.25">
      <c r="A953" s="11" t="s">
        <v>163</v>
      </c>
      <c r="B953" s="170" t="s">
        <v>15</v>
      </c>
      <c r="C953" s="12" t="s">
        <v>16</v>
      </c>
      <c r="D953" s="91">
        <v>2668</v>
      </c>
      <c r="E953" s="13">
        <v>130710</v>
      </c>
      <c r="F953" s="128">
        <f t="shared" si="153"/>
        <v>48991.754122938532</v>
      </c>
      <c r="G953" s="130">
        <f t="shared" si="154"/>
        <v>-166</v>
      </c>
      <c r="H953" s="130">
        <f t="shared" si="155"/>
        <v>-23602</v>
      </c>
      <c r="I953" s="131">
        <f t="shared" si="156"/>
        <v>-5458.4928777671812</v>
      </c>
      <c r="J953" s="4">
        <v>2834</v>
      </c>
      <c r="K953" s="4">
        <v>154312</v>
      </c>
      <c r="L953" s="28">
        <f t="shared" si="149"/>
        <v>54450.247000705713</v>
      </c>
      <c r="M953" s="3">
        <v>937</v>
      </c>
    </row>
    <row r="954" spans="1:13" x14ac:dyDescent="0.25">
      <c r="A954" s="11" t="s">
        <v>163</v>
      </c>
      <c r="B954" s="170" t="s">
        <v>17</v>
      </c>
      <c r="C954" s="12" t="s">
        <v>18</v>
      </c>
      <c r="D954" s="91">
        <v>2173</v>
      </c>
      <c r="E954" s="13">
        <v>221076</v>
      </c>
      <c r="F954" s="128">
        <f t="shared" si="153"/>
        <v>101737.68982972848</v>
      </c>
      <c r="G954" s="130">
        <f t="shared" si="154"/>
        <v>52</v>
      </c>
      <c r="H954" s="130">
        <f t="shared" si="155"/>
        <v>26456</v>
      </c>
      <c r="I954" s="131">
        <f t="shared" si="156"/>
        <v>9979.0853978567175</v>
      </c>
      <c r="J954" s="4">
        <v>2121</v>
      </c>
      <c r="K954" s="4">
        <v>194620</v>
      </c>
      <c r="L954" s="28">
        <f t="shared" si="149"/>
        <v>91758.604431871761</v>
      </c>
      <c r="M954" s="3">
        <v>938</v>
      </c>
    </row>
    <row r="955" spans="1:13" x14ac:dyDescent="0.25">
      <c r="A955" s="11" t="s">
        <v>163</v>
      </c>
      <c r="B955" s="170">
        <v>51</v>
      </c>
      <c r="C955" s="12" t="s">
        <v>19</v>
      </c>
      <c r="D955" s="91">
        <v>220</v>
      </c>
      <c r="E955" s="13">
        <v>7702</v>
      </c>
      <c r="F955" s="128">
        <f t="shared" si="153"/>
        <v>35009.090909090904</v>
      </c>
      <c r="G955" s="130">
        <f t="shared" si="154"/>
        <v>-26</v>
      </c>
      <c r="H955" s="130">
        <f t="shared" si="155"/>
        <v>876</v>
      </c>
      <c r="I955" s="131">
        <f t="shared" si="156"/>
        <v>7261.1234294161077</v>
      </c>
      <c r="J955" s="4">
        <v>246</v>
      </c>
      <c r="K955" s="4">
        <v>6826</v>
      </c>
      <c r="L955" s="28">
        <f t="shared" si="149"/>
        <v>27747.967479674797</v>
      </c>
      <c r="M955" s="3">
        <v>939</v>
      </c>
    </row>
    <row r="956" spans="1:13" x14ac:dyDescent="0.25">
      <c r="A956" s="11" t="s">
        <v>163</v>
      </c>
      <c r="B956" s="170">
        <v>52</v>
      </c>
      <c r="C956" s="12" t="s">
        <v>20</v>
      </c>
      <c r="D956" s="91">
        <v>632</v>
      </c>
      <c r="E956" s="13">
        <v>29616</v>
      </c>
      <c r="F956" s="128">
        <f t="shared" si="153"/>
        <v>46860.759493670885</v>
      </c>
      <c r="G956" s="130">
        <f t="shared" si="154"/>
        <v>-229</v>
      </c>
      <c r="H956" s="130">
        <f t="shared" si="155"/>
        <v>-7847</v>
      </c>
      <c r="I956" s="131">
        <f t="shared" si="156"/>
        <v>3349.7258119054968</v>
      </c>
      <c r="J956" s="4">
        <v>861</v>
      </c>
      <c r="K956" s="4">
        <v>37463</v>
      </c>
      <c r="L956" s="28">
        <f t="shared" si="149"/>
        <v>43511.033681765388</v>
      </c>
      <c r="M956" s="3">
        <v>940</v>
      </c>
    </row>
    <row r="957" spans="1:13" x14ac:dyDescent="0.25">
      <c r="A957" s="11" t="s">
        <v>163</v>
      </c>
      <c r="B957" s="170">
        <v>53</v>
      </c>
      <c r="C957" s="12" t="s">
        <v>21</v>
      </c>
      <c r="D957" s="91">
        <v>2793</v>
      </c>
      <c r="E957" s="13">
        <v>270921</v>
      </c>
      <c r="F957" s="128">
        <f t="shared" si="153"/>
        <v>97000</v>
      </c>
      <c r="G957" s="130">
        <f t="shared" si="154"/>
        <v>-169</v>
      </c>
      <c r="H957" s="130">
        <f t="shared" si="155"/>
        <v>58527</v>
      </c>
      <c r="I957" s="131">
        <f t="shared" si="156"/>
        <v>25293.720459149234</v>
      </c>
      <c r="J957" s="4">
        <v>2962</v>
      </c>
      <c r="K957" s="4">
        <v>212394</v>
      </c>
      <c r="L957" s="28">
        <f t="shared" si="149"/>
        <v>71706.279540850766</v>
      </c>
      <c r="M957" s="3">
        <v>941</v>
      </c>
    </row>
    <row r="958" spans="1:13" x14ac:dyDescent="0.25">
      <c r="A958" s="11" t="s">
        <v>163</v>
      </c>
      <c r="B958" s="170">
        <v>54</v>
      </c>
      <c r="C958" s="12" t="s">
        <v>22</v>
      </c>
      <c r="D958" s="91">
        <v>2725</v>
      </c>
      <c r="E958" s="13">
        <v>97502</v>
      </c>
      <c r="F958" s="128">
        <f t="shared" si="153"/>
        <v>35780.550458715596</v>
      </c>
      <c r="G958" s="130">
        <f t="shared" si="154"/>
        <v>89</v>
      </c>
      <c r="H958" s="130">
        <f t="shared" si="155"/>
        <v>-4290</v>
      </c>
      <c r="I958" s="131">
        <f t="shared" si="156"/>
        <v>-2835.5345185226397</v>
      </c>
      <c r="J958" s="4">
        <v>2636</v>
      </c>
      <c r="K958" s="4">
        <v>101792</v>
      </c>
      <c r="L958" s="28">
        <f t="shared" si="149"/>
        <v>38616.084977238235</v>
      </c>
      <c r="M958" s="3">
        <v>942</v>
      </c>
    </row>
    <row r="959" spans="1:13" ht="25.5" x14ac:dyDescent="0.25">
      <c r="A959" s="11" t="s">
        <v>163</v>
      </c>
      <c r="B959" s="170">
        <v>56</v>
      </c>
      <c r="C959" s="12" t="s">
        <v>24</v>
      </c>
      <c r="D959" s="91">
        <v>2493</v>
      </c>
      <c r="E959" s="13">
        <v>57999</v>
      </c>
      <c r="F959" s="128">
        <f t="shared" si="153"/>
        <v>23264.741275571603</v>
      </c>
      <c r="G959" s="130">
        <f t="shared" si="154"/>
        <v>472</v>
      </c>
      <c r="H959" s="130">
        <f t="shared" si="155"/>
        <v>9537</v>
      </c>
      <c r="I959" s="131">
        <f t="shared" si="156"/>
        <v>-714.47693323591739</v>
      </c>
      <c r="J959" s="4">
        <v>2021</v>
      </c>
      <c r="K959" s="4">
        <v>48462</v>
      </c>
      <c r="L959" s="28">
        <f t="shared" si="149"/>
        <v>23979.218208807521</v>
      </c>
      <c r="M959" s="3">
        <v>943</v>
      </c>
    </row>
    <row r="960" spans="1:13" x14ac:dyDescent="0.25">
      <c r="A960" s="11" t="s">
        <v>163</v>
      </c>
      <c r="B960" s="170">
        <v>61</v>
      </c>
      <c r="C960" s="12" t="s">
        <v>25</v>
      </c>
      <c r="D960" s="91">
        <v>460</v>
      </c>
      <c r="E960" s="13">
        <v>5824</v>
      </c>
      <c r="F960" s="128">
        <f t="shared" si="153"/>
        <v>12660.869565217392</v>
      </c>
      <c r="G960" s="130">
        <f t="shared" si="154"/>
        <v>-60</v>
      </c>
      <c r="H960" s="130">
        <f t="shared" si="155"/>
        <v>635</v>
      </c>
      <c r="I960" s="131">
        <f t="shared" si="156"/>
        <v>2682.0234113712377</v>
      </c>
      <c r="J960" s="4">
        <v>520</v>
      </c>
      <c r="K960" s="4">
        <v>5189</v>
      </c>
      <c r="L960" s="28">
        <f t="shared" si="149"/>
        <v>9978.8461538461543</v>
      </c>
      <c r="M960" s="3">
        <v>944</v>
      </c>
    </row>
    <row r="961" spans="1:13" x14ac:dyDescent="0.25">
      <c r="A961" s="11" t="s">
        <v>163</v>
      </c>
      <c r="B961" s="170">
        <v>62</v>
      </c>
      <c r="C961" s="12" t="s">
        <v>26</v>
      </c>
      <c r="D961" s="91">
        <v>2136</v>
      </c>
      <c r="E961" s="13">
        <v>62048</v>
      </c>
      <c r="F961" s="128">
        <f t="shared" si="153"/>
        <v>29048.689138576781</v>
      </c>
      <c r="G961" s="130">
        <f t="shared" si="154"/>
        <v>-114</v>
      </c>
      <c r="H961" s="130">
        <f t="shared" si="155"/>
        <v>-1529</v>
      </c>
      <c r="I961" s="131">
        <f t="shared" si="156"/>
        <v>792.24469413233601</v>
      </c>
      <c r="J961" s="4">
        <v>2250</v>
      </c>
      <c r="K961" s="4">
        <v>63577</v>
      </c>
      <c r="L961" s="28">
        <f t="shared" si="149"/>
        <v>28256.444444444445</v>
      </c>
      <c r="M961" s="3">
        <v>945</v>
      </c>
    </row>
    <row r="962" spans="1:13" x14ac:dyDescent="0.25">
      <c r="A962" s="11" t="s">
        <v>163</v>
      </c>
      <c r="B962" s="170">
        <v>71</v>
      </c>
      <c r="C962" s="12" t="s">
        <v>27</v>
      </c>
      <c r="D962" s="91">
        <v>922</v>
      </c>
      <c r="E962" s="13">
        <v>16929</v>
      </c>
      <c r="F962" s="128">
        <f t="shared" si="153"/>
        <v>18361.171366594361</v>
      </c>
      <c r="G962" s="130">
        <f t="shared" si="154"/>
        <v>117</v>
      </c>
      <c r="H962" s="130">
        <f t="shared" si="155"/>
        <v>1899</v>
      </c>
      <c r="I962" s="131">
        <f t="shared" si="156"/>
        <v>-309.63608682178892</v>
      </c>
      <c r="J962" s="4">
        <v>805</v>
      </c>
      <c r="K962" s="4">
        <v>15030</v>
      </c>
      <c r="L962" s="28">
        <f t="shared" si="149"/>
        <v>18670.80745341615</v>
      </c>
      <c r="M962" s="3">
        <v>946</v>
      </c>
    </row>
    <row r="963" spans="1:13" x14ac:dyDescent="0.25">
      <c r="A963" s="11" t="s">
        <v>163</v>
      </c>
      <c r="B963" s="170">
        <v>72</v>
      </c>
      <c r="C963" s="12" t="s">
        <v>28</v>
      </c>
      <c r="D963" s="91">
        <v>405</v>
      </c>
      <c r="E963" s="13">
        <v>19388</v>
      </c>
      <c r="F963" s="128">
        <f t="shared" si="153"/>
        <v>47871.604938271601</v>
      </c>
      <c r="G963" s="130">
        <f t="shared" si="154"/>
        <v>44</v>
      </c>
      <c r="H963" s="130">
        <f t="shared" si="155"/>
        <v>295</v>
      </c>
      <c r="I963" s="131">
        <f t="shared" si="156"/>
        <v>-5017.5917376286816</v>
      </c>
      <c r="J963" s="4">
        <v>361</v>
      </c>
      <c r="K963" s="4">
        <v>19093</v>
      </c>
      <c r="L963" s="28">
        <f t="shared" si="149"/>
        <v>52889.196675900283</v>
      </c>
      <c r="M963" s="3">
        <v>947</v>
      </c>
    </row>
    <row r="964" spans="1:13" x14ac:dyDescent="0.25">
      <c r="A964" s="11" t="s">
        <v>163</v>
      </c>
      <c r="B964" s="170">
        <v>81</v>
      </c>
      <c r="C964" s="12" t="s">
        <v>29</v>
      </c>
      <c r="D964" s="91">
        <v>4760</v>
      </c>
      <c r="E964" s="13">
        <v>126319</v>
      </c>
      <c r="F964" s="128">
        <f t="shared" si="153"/>
        <v>26537.605042016807</v>
      </c>
      <c r="G964" s="130">
        <f t="shared" si="154"/>
        <v>817</v>
      </c>
      <c r="H964" s="130">
        <f t="shared" si="155"/>
        <v>10218</v>
      </c>
      <c r="I964" s="131">
        <f t="shared" si="156"/>
        <v>-2907.2339130935143</v>
      </c>
      <c r="J964" s="4">
        <v>3943</v>
      </c>
      <c r="K964" s="4">
        <v>116101</v>
      </c>
      <c r="L964" s="28">
        <f t="shared" si="149"/>
        <v>29444.838955110321</v>
      </c>
      <c r="M964" s="3">
        <v>948</v>
      </c>
    </row>
    <row r="965" spans="1:13" x14ac:dyDescent="0.25">
      <c r="A965" s="11" t="s">
        <v>164</v>
      </c>
      <c r="B965" s="170">
        <v>0</v>
      </c>
      <c r="C965" s="12" t="s">
        <v>6</v>
      </c>
      <c r="D965" s="91">
        <v>5193</v>
      </c>
      <c r="E965" s="13">
        <v>318944</v>
      </c>
      <c r="F965" s="128">
        <f t="shared" si="153"/>
        <v>61418.062776814942</v>
      </c>
      <c r="G965" s="130">
        <f t="shared" si="154"/>
        <v>154</v>
      </c>
      <c r="H965" s="130">
        <f t="shared" si="155"/>
        <v>37556</v>
      </c>
      <c r="I965" s="131">
        <f t="shared" si="156"/>
        <v>5576.0306275789771</v>
      </c>
      <c r="J965" s="4">
        <v>5039</v>
      </c>
      <c r="K965" s="4">
        <v>281388</v>
      </c>
      <c r="L965" s="28">
        <f t="shared" si="149"/>
        <v>55842.032149235965</v>
      </c>
      <c r="M965" s="3">
        <v>949</v>
      </c>
    </row>
    <row r="966" spans="1:13" x14ac:dyDescent="0.25">
      <c r="A966" s="11" t="s">
        <v>164</v>
      </c>
      <c r="B966" s="170">
        <v>11</v>
      </c>
      <c r="C966" s="12" t="s">
        <v>7</v>
      </c>
      <c r="D966" s="91">
        <v>108</v>
      </c>
      <c r="E966" s="13">
        <v>6779</v>
      </c>
      <c r="F966" s="128">
        <f t="shared" si="153"/>
        <v>62768.518518518518</v>
      </c>
      <c r="G966" s="130">
        <f t="shared" si="154"/>
        <v>18</v>
      </c>
      <c r="H966" s="130">
        <f t="shared" si="155"/>
        <v>1096</v>
      </c>
      <c r="I966" s="131">
        <f t="shared" si="156"/>
        <v>-375.925925925927</v>
      </c>
      <c r="J966" s="4">
        <v>90</v>
      </c>
      <c r="K966" s="4">
        <v>5683</v>
      </c>
      <c r="L966" s="28">
        <f t="shared" si="149"/>
        <v>63144.444444444445</v>
      </c>
      <c r="M966" s="3">
        <v>950</v>
      </c>
    </row>
    <row r="967" spans="1:13" x14ac:dyDescent="0.25">
      <c r="A967" s="11" t="s">
        <v>164</v>
      </c>
      <c r="B967" s="170">
        <v>21</v>
      </c>
      <c r="C967" s="12" t="s">
        <v>8</v>
      </c>
      <c r="D967" s="91">
        <v>9</v>
      </c>
      <c r="E967" s="13">
        <v>562</v>
      </c>
      <c r="F967" s="128">
        <f t="shared" si="153"/>
        <v>62444.444444444445</v>
      </c>
      <c r="G967" s="132" t="s">
        <v>48</v>
      </c>
      <c r="H967" s="132" t="s">
        <v>48</v>
      </c>
      <c r="I967" s="133" t="s">
        <v>48</v>
      </c>
      <c r="J967" s="4" t="s">
        <v>10</v>
      </c>
      <c r="K967" s="4" t="s">
        <v>10</v>
      </c>
      <c r="L967" s="28" t="e">
        <f t="shared" si="149"/>
        <v>#VALUE!</v>
      </c>
      <c r="M967" s="3">
        <v>951</v>
      </c>
    </row>
    <row r="968" spans="1:13" x14ac:dyDescent="0.25">
      <c r="A968" s="11" t="s">
        <v>164</v>
      </c>
      <c r="B968" s="170">
        <v>22</v>
      </c>
      <c r="C968" s="12" t="s">
        <v>9</v>
      </c>
      <c r="D968" s="91" t="s">
        <v>10</v>
      </c>
      <c r="E968" s="13" t="s">
        <v>10</v>
      </c>
      <c r="F968" s="133" t="s">
        <v>48</v>
      </c>
      <c r="G968" s="132" t="s">
        <v>48</v>
      </c>
      <c r="H968" s="132" t="s">
        <v>48</v>
      </c>
      <c r="I968" s="133" t="s">
        <v>48</v>
      </c>
      <c r="J968" s="4">
        <v>5</v>
      </c>
      <c r="K968" s="4">
        <v>336</v>
      </c>
      <c r="L968" s="28">
        <f t="shared" si="149"/>
        <v>67200</v>
      </c>
      <c r="M968" s="3">
        <v>952</v>
      </c>
    </row>
    <row r="969" spans="1:13" x14ac:dyDescent="0.25">
      <c r="A969" s="11" t="s">
        <v>164</v>
      </c>
      <c r="B969" s="170">
        <v>23</v>
      </c>
      <c r="C969" s="12" t="s">
        <v>11</v>
      </c>
      <c r="D969" s="91">
        <v>444</v>
      </c>
      <c r="E969" s="13">
        <v>28019</v>
      </c>
      <c r="F969" s="128">
        <f t="shared" ref="F969:F986" si="157">E969/D969*1000</f>
        <v>63105.855855855858</v>
      </c>
      <c r="G969" s="130">
        <f t="shared" ref="G969:G986" si="158">D969-J969</f>
        <v>-16</v>
      </c>
      <c r="H969" s="130">
        <f t="shared" ref="H969:H986" si="159">E969-K969</f>
        <v>-7570</v>
      </c>
      <c r="I969" s="131">
        <f t="shared" ref="I969:I986" si="160">F969-L969</f>
        <v>-14261.535448491966</v>
      </c>
      <c r="J969" s="4">
        <v>460</v>
      </c>
      <c r="K969" s="4">
        <v>35589</v>
      </c>
      <c r="L969" s="28">
        <f t="shared" si="149"/>
        <v>77367.391304347824</v>
      </c>
      <c r="M969" s="3">
        <v>953</v>
      </c>
    </row>
    <row r="970" spans="1:13" x14ac:dyDescent="0.25">
      <c r="A970" s="11" t="s">
        <v>164</v>
      </c>
      <c r="B970" s="170" t="s">
        <v>12</v>
      </c>
      <c r="C970" s="12" t="s">
        <v>13</v>
      </c>
      <c r="D970" s="91">
        <v>83</v>
      </c>
      <c r="E970" s="13">
        <v>4718</v>
      </c>
      <c r="F970" s="128">
        <f t="shared" si="157"/>
        <v>56843.373493975902</v>
      </c>
      <c r="G970" s="130">
        <f t="shared" si="158"/>
        <v>5</v>
      </c>
      <c r="H970" s="130">
        <f t="shared" si="159"/>
        <v>316</v>
      </c>
      <c r="I970" s="131">
        <f t="shared" si="160"/>
        <v>407.47605807846412</v>
      </c>
      <c r="J970" s="4">
        <v>78</v>
      </c>
      <c r="K970" s="4">
        <v>4402</v>
      </c>
      <c r="L970" s="28">
        <f t="shared" si="149"/>
        <v>56435.897435897437</v>
      </c>
      <c r="M970" s="3">
        <v>954</v>
      </c>
    </row>
    <row r="971" spans="1:13" x14ac:dyDescent="0.25">
      <c r="A971" s="11" t="s">
        <v>164</v>
      </c>
      <c r="B971" s="170">
        <v>42</v>
      </c>
      <c r="C971" s="12" t="s">
        <v>14</v>
      </c>
      <c r="D971" s="91">
        <v>80</v>
      </c>
      <c r="E971" s="13">
        <v>8177</v>
      </c>
      <c r="F971" s="128">
        <f t="shared" si="157"/>
        <v>102212.5</v>
      </c>
      <c r="G971" s="130">
        <f t="shared" si="158"/>
        <v>8</v>
      </c>
      <c r="H971" s="130">
        <f t="shared" si="159"/>
        <v>1089</v>
      </c>
      <c r="I971" s="131">
        <f t="shared" si="160"/>
        <v>3768.055555555562</v>
      </c>
      <c r="J971" s="4">
        <v>72</v>
      </c>
      <c r="K971" s="4">
        <v>7088</v>
      </c>
      <c r="L971" s="28">
        <f t="shared" si="149"/>
        <v>98444.444444444438</v>
      </c>
      <c r="M971" s="3">
        <v>955</v>
      </c>
    </row>
    <row r="972" spans="1:13" x14ac:dyDescent="0.25">
      <c r="A972" s="11" t="s">
        <v>164</v>
      </c>
      <c r="B972" s="170" t="s">
        <v>15</v>
      </c>
      <c r="C972" s="12" t="s">
        <v>16</v>
      </c>
      <c r="D972" s="91">
        <v>441</v>
      </c>
      <c r="E972" s="13">
        <v>21800</v>
      </c>
      <c r="F972" s="128">
        <f t="shared" si="157"/>
        <v>49433.10657596372</v>
      </c>
      <c r="G972" s="130">
        <f t="shared" si="158"/>
        <v>-67</v>
      </c>
      <c r="H972" s="130">
        <f t="shared" si="159"/>
        <v>-5782</v>
      </c>
      <c r="I972" s="131">
        <f t="shared" si="160"/>
        <v>-4862.16901458746</v>
      </c>
      <c r="J972" s="4">
        <v>508</v>
      </c>
      <c r="K972" s="4">
        <v>27582</v>
      </c>
      <c r="L972" s="28">
        <f t="shared" si="149"/>
        <v>54295.27559055118</v>
      </c>
      <c r="M972" s="3">
        <v>956</v>
      </c>
    </row>
    <row r="973" spans="1:13" x14ac:dyDescent="0.25">
      <c r="A973" s="11" t="s">
        <v>164</v>
      </c>
      <c r="B973" s="170" t="s">
        <v>17</v>
      </c>
      <c r="C973" s="12" t="s">
        <v>18</v>
      </c>
      <c r="D973" s="91">
        <v>1000</v>
      </c>
      <c r="E973" s="13">
        <v>119483</v>
      </c>
      <c r="F973" s="128">
        <f t="shared" si="157"/>
        <v>119483</v>
      </c>
      <c r="G973" s="130">
        <f t="shared" si="158"/>
        <v>224</v>
      </c>
      <c r="H973" s="130">
        <f t="shared" si="159"/>
        <v>35766</v>
      </c>
      <c r="I973" s="131">
        <f t="shared" si="160"/>
        <v>11600.268041237112</v>
      </c>
      <c r="J973" s="4">
        <v>776</v>
      </c>
      <c r="K973" s="4">
        <v>83717</v>
      </c>
      <c r="L973" s="28">
        <f t="shared" si="149"/>
        <v>107882.73195876289</v>
      </c>
      <c r="M973" s="3">
        <v>957</v>
      </c>
    </row>
    <row r="974" spans="1:13" x14ac:dyDescent="0.25">
      <c r="A974" s="11" t="s">
        <v>164</v>
      </c>
      <c r="B974" s="170">
        <v>51</v>
      </c>
      <c r="C974" s="12" t="s">
        <v>19</v>
      </c>
      <c r="D974" s="91">
        <v>40</v>
      </c>
      <c r="E974" s="13">
        <v>1562</v>
      </c>
      <c r="F974" s="128">
        <f t="shared" si="157"/>
        <v>39050</v>
      </c>
      <c r="G974" s="130">
        <f t="shared" si="158"/>
        <v>-1</v>
      </c>
      <c r="H974" s="130">
        <f t="shared" si="159"/>
        <v>317</v>
      </c>
      <c r="I974" s="131">
        <f t="shared" si="160"/>
        <v>8684.1463414634127</v>
      </c>
      <c r="J974" s="4">
        <v>41</v>
      </c>
      <c r="K974" s="4">
        <v>1245</v>
      </c>
      <c r="L974" s="28">
        <f t="shared" si="149"/>
        <v>30365.853658536587</v>
      </c>
      <c r="M974" s="3">
        <v>958</v>
      </c>
    </row>
    <row r="975" spans="1:13" x14ac:dyDescent="0.25">
      <c r="A975" s="11" t="s">
        <v>164</v>
      </c>
      <c r="B975" s="170">
        <v>52</v>
      </c>
      <c r="C975" s="12" t="s">
        <v>20</v>
      </c>
      <c r="D975" s="91">
        <v>112</v>
      </c>
      <c r="E975" s="13">
        <v>5409</v>
      </c>
      <c r="F975" s="128">
        <f t="shared" si="157"/>
        <v>48294.642857142855</v>
      </c>
      <c r="G975" s="130">
        <f t="shared" si="158"/>
        <v>-15</v>
      </c>
      <c r="H975" s="130">
        <f t="shared" si="159"/>
        <v>1118</v>
      </c>
      <c r="I975" s="131">
        <f t="shared" si="160"/>
        <v>14507.24128233971</v>
      </c>
      <c r="J975" s="4">
        <v>127</v>
      </c>
      <c r="K975" s="4">
        <v>4291</v>
      </c>
      <c r="L975" s="28">
        <f t="shared" si="149"/>
        <v>33787.401574803145</v>
      </c>
      <c r="M975" s="3">
        <v>959</v>
      </c>
    </row>
    <row r="976" spans="1:13" x14ac:dyDescent="0.25">
      <c r="A976" s="11" t="s">
        <v>164</v>
      </c>
      <c r="B976" s="170">
        <v>53</v>
      </c>
      <c r="C976" s="12" t="s">
        <v>21</v>
      </c>
      <c r="D976" s="91">
        <v>530</v>
      </c>
      <c r="E976" s="13">
        <v>51744</v>
      </c>
      <c r="F976" s="128">
        <f t="shared" si="157"/>
        <v>97630.188679245286</v>
      </c>
      <c r="G976" s="130">
        <f t="shared" si="158"/>
        <v>31</v>
      </c>
      <c r="H976" s="130">
        <f t="shared" si="159"/>
        <v>16141</v>
      </c>
      <c r="I976" s="131">
        <f t="shared" si="160"/>
        <v>26281.491284455711</v>
      </c>
      <c r="J976" s="4">
        <v>499</v>
      </c>
      <c r="K976" s="4">
        <v>35603</v>
      </c>
      <c r="L976" s="28">
        <f t="shared" si="149"/>
        <v>71348.697394789575</v>
      </c>
      <c r="M976" s="3">
        <v>960</v>
      </c>
    </row>
    <row r="977" spans="1:13" x14ac:dyDescent="0.25">
      <c r="A977" s="11" t="s">
        <v>164</v>
      </c>
      <c r="B977" s="170">
        <v>54</v>
      </c>
      <c r="C977" s="12" t="s">
        <v>22</v>
      </c>
      <c r="D977" s="91">
        <v>482</v>
      </c>
      <c r="E977" s="13">
        <v>20535</v>
      </c>
      <c r="F977" s="128">
        <f t="shared" si="157"/>
        <v>42603.734439834028</v>
      </c>
      <c r="G977" s="130">
        <f t="shared" si="158"/>
        <v>-6</v>
      </c>
      <c r="H977" s="130">
        <f t="shared" si="159"/>
        <v>2439</v>
      </c>
      <c r="I977" s="131">
        <f t="shared" si="160"/>
        <v>5521.7672267192756</v>
      </c>
      <c r="J977" s="4">
        <v>488</v>
      </c>
      <c r="K977" s="4">
        <v>18096</v>
      </c>
      <c r="L977" s="28">
        <f t="shared" ref="L977:L1040" si="161">K977/J977*1000</f>
        <v>37081.967213114753</v>
      </c>
      <c r="M977" s="3">
        <v>961</v>
      </c>
    </row>
    <row r="978" spans="1:13" ht="25.5" x14ac:dyDescent="0.25">
      <c r="A978" s="11" t="s">
        <v>164</v>
      </c>
      <c r="B978" s="170">
        <v>56</v>
      </c>
      <c r="C978" s="12" t="s">
        <v>24</v>
      </c>
      <c r="D978" s="91">
        <v>393</v>
      </c>
      <c r="E978" s="13">
        <v>8006</v>
      </c>
      <c r="F978" s="128">
        <f t="shared" si="157"/>
        <v>20371.501272264632</v>
      </c>
      <c r="G978" s="130">
        <f t="shared" si="158"/>
        <v>0</v>
      </c>
      <c r="H978" s="130">
        <f t="shared" si="159"/>
        <v>-1466</v>
      </c>
      <c r="I978" s="131">
        <f t="shared" si="160"/>
        <v>-3730.2798982188287</v>
      </c>
      <c r="J978" s="4">
        <v>393</v>
      </c>
      <c r="K978" s="4">
        <v>9472</v>
      </c>
      <c r="L978" s="28">
        <f t="shared" si="161"/>
        <v>24101.78117048346</v>
      </c>
      <c r="M978" s="3">
        <v>962</v>
      </c>
    </row>
    <row r="979" spans="1:13" x14ac:dyDescent="0.25">
      <c r="A979" s="11" t="s">
        <v>164</v>
      </c>
      <c r="B979" s="170">
        <v>61</v>
      </c>
      <c r="C979" s="12" t="s">
        <v>25</v>
      </c>
      <c r="D979" s="91">
        <v>86</v>
      </c>
      <c r="E979" s="13">
        <v>969</v>
      </c>
      <c r="F979" s="128">
        <f t="shared" si="157"/>
        <v>11267.441860465116</v>
      </c>
      <c r="G979" s="130">
        <f t="shared" si="158"/>
        <v>12</v>
      </c>
      <c r="H979" s="130">
        <f t="shared" si="159"/>
        <v>355</v>
      </c>
      <c r="I979" s="131">
        <f t="shared" si="160"/>
        <v>2970.1445631678198</v>
      </c>
      <c r="J979" s="4">
        <v>74</v>
      </c>
      <c r="K979" s="4">
        <v>614</v>
      </c>
      <c r="L979" s="28">
        <f t="shared" si="161"/>
        <v>8297.2972972972966</v>
      </c>
      <c r="M979" s="3">
        <v>963</v>
      </c>
    </row>
    <row r="980" spans="1:13" x14ac:dyDescent="0.25">
      <c r="A980" s="11" t="s">
        <v>164</v>
      </c>
      <c r="B980" s="170">
        <v>62</v>
      </c>
      <c r="C980" s="12" t="s">
        <v>26</v>
      </c>
      <c r="D980" s="91">
        <v>392</v>
      </c>
      <c r="E980" s="13">
        <v>14882</v>
      </c>
      <c r="F980" s="128">
        <f t="shared" si="157"/>
        <v>37964.285714285717</v>
      </c>
      <c r="G980" s="130">
        <f t="shared" si="158"/>
        <v>-92</v>
      </c>
      <c r="H980" s="130">
        <f t="shared" si="159"/>
        <v>-1245</v>
      </c>
      <c r="I980" s="131">
        <f t="shared" si="160"/>
        <v>4644.0377804014206</v>
      </c>
      <c r="J980" s="4">
        <v>484</v>
      </c>
      <c r="K980" s="4">
        <v>16127</v>
      </c>
      <c r="L980" s="28">
        <f t="shared" si="161"/>
        <v>33320.247933884297</v>
      </c>
      <c r="M980" s="3">
        <v>964</v>
      </c>
    </row>
    <row r="981" spans="1:13" x14ac:dyDescent="0.25">
      <c r="A981" s="11" t="s">
        <v>164</v>
      </c>
      <c r="B981" s="170">
        <v>71</v>
      </c>
      <c r="C981" s="12" t="s">
        <v>27</v>
      </c>
      <c r="D981" s="91">
        <v>163</v>
      </c>
      <c r="E981" s="13">
        <v>2836</v>
      </c>
      <c r="F981" s="128">
        <f t="shared" si="157"/>
        <v>17398.773006134968</v>
      </c>
      <c r="G981" s="130">
        <f t="shared" si="158"/>
        <v>-7</v>
      </c>
      <c r="H981" s="130">
        <f t="shared" si="159"/>
        <v>-1371</v>
      </c>
      <c r="I981" s="131">
        <f t="shared" si="160"/>
        <v>-7348.2858173944442</v>
      </c>
      <c r="J981" s="4">
        <v>170</v>
      </c>
      <c r="K981" s="4">
        <v>4207</v>
      </c>
      <c r="L981" s="28">
        <f t="shared" si="161"/>
        <v>24747.058823529413</v>
      </c>
      <c r="M981" s="3">
        <v>965</v>
      </c>
    </row>
    <row r="982" spans="1:13" x14ac:dyDescent="0.25">
      <c r="A982" s="11" t="s">
        <v>164</v>
      </c>
      <c r="B982" s="170">
        <v>72</v>
      </c>
      <c r="C982" s="12" t="s">
        <v>28</v>
      </c>
      <c r="D982" s="91">
        <v>50</v>
      </c>
      <c r="E982" s="13">
        <v>1729</v>
      </c>
      <c r="F982" s="128">
        <f t="shared" si="157"/>
        <v>34580</v>
      </c>
      <c r="G982" s="130">
        <f t="shared" si="158"/>
        <v>-12</v>
      </c>
      <c r="H982" s="130">
        <f t="shared" si="159"/>
        <v>-3689</v>
      </c>
      <c r="I982" s="131">
        <f t="shared" si="160"/>
        <v>-52807.096774193546</v>
      </c>
      <c r="J982" s="4">
        <v>62</v>
      </c>
      <c r="K982" s="4">
        <v>5418</v>
      </c>
      <c r="L982" s="28">
        <f t="shared" si="161"/>
        <v>87387.096774193546</v>
      </c>
      <c r="M982" s="3">
        <v>966</v>
      </c>
    </row>
    <row r="983" spans="1:13" x14ac:dyDescent="0.25">
      <c r="A983" s="11" t="s">
        <v>164</v>
      </c>
      <c r="B983" s="170">
        <v>81</v>
      </c>
      <c r="C983" s="12" t="s">
        <v>29</v>
      </c>
      <c r="D983" s="91">
        <v>774</v>
      </c>
      <c r="E983" s="13">
        <v>21607</v>
      </c>
      <c r="F983" s="128">
        <f t="shared" si="157"/>
        <v>27916.020671834627</v>
      </c>
      <c r="G983" s="130">
        <f t="shared" si="158"/>
        <v>77</v>
      </c>
      <c r="H983" s="130">
        <f t="shared" si="159"/>
        <v>118</v>
      </c>
      <c r="I983" s="131">
        <f t="shared" si="160"/>
        <v>-2914.6823410778561</v>
      </c>
      <c r="J983" s="4">
        <v>697</v>
      </c>
      <c r="K983" s="4">
        <v>21489</v>
      </c>
      <c r="L983" s="28">
        <f t="shared" si="161"/>
        <v>30830.703012912483</v>
      </c>
      <c r="M983" s="3">
        <v>967</v>
      </c>
    </row>
    <row r="984" spans="1:13" x14ac:dyDescent="0.25">
      <c r="A984" s="11" t="s">
        <v>165</v>
      </c>
      <c r="B984" s="170">
        <v>0</v>
      </c>
      <c r="C984" s="12" t="s">
        <v>6</v>
      </c>
      <c r="D984" s="91">
        <v>3232</v>
      </c>
      <c r="E984" s="13">
        <v>134501</v>
      </c>
      <c r="F984" s="128">
        <f t="shared" si="157"/>
        <v>41615.408415841586</v>
      </c>
      <c r="G984" s="130">
        <f t="shared" si="158"/>
        <v>-347</v>
      </c>
      <c r="H984" s="130">
        <f t="shared" si="159"/>
        <v>-16281</v>
      </c>
      <c r="I984" s="131">
        <f t="shared" si="160"/>
        <v>-514.23673643558141</v>
      </c>
      <c r="J984" s="4">
        <v>3579</v>
      </c>
      <c r="K984" s="4">
        <v>150782</v>
      </c>
      <c r="L984" s="28">
        <f t="shared" si="161"/>
        <v>42129.645152277168</v>
      </c>
      <c r="M984" s="3">
        <v>968</v>
      </c>
    </row>
    <row r="985" spans="1:13" x14ac:dyDescent="0.25">
      <c r="A985" s="11" t="s">
        <v>165</v>
      </c>
      <c r="B985" s="170">
        <v>11</v>
      </c>
      <c r="C985" s="12" t="s">
        <v>7</v>
      </c>
      <c r="D985" s="91">
        <v>112</v>
      </c>
      <c r="E985" s="13">
        <v>4071</v>
      </c>
      <c r="F985" s="128">
        <f t="shared" si="157"/>
        <v>36348.214285714283</v>
      </c>
      <c r="G985" s="130">
        <f t="shared" si="158"/>
        <v>-20</v>
      </c>
      <c r="H985" s="130">
        <f t="shared" si="159"/>
        <v>-2002</v>
      </c>
      <c r="I985" s="131">
        <f t="shared" si="160"/>
        <v>-9659.3614718614772</v>
      </c>
      <c r="J985" s="4">
        <v>132</v>
      </c>
      <c r="K985" s="4">
        <v>6073</v>
      </c>
      <c r="L985" s="28">
        <f t="shared" si="161"/>
        <v>46007.57575757576</v>
      </c>
      <c r="M985" s="3">
        <v>969</v>
      </c>
    </row>
    <row r="986" spans="1:13" x14ac:dyDescent="0.25">
      <c r="A986" s="11" t="s">
        <v>165</v>
      </c>
      <c r="B986" s="170">
        <v>21</v>
      </c>
      <c r="C986" s="12" t="s">
        <v>8</v>
      </c>
      <c r="D986" s="91">
        <v>4</v>
      </c>
      <c r="E986" s="13">
        <v>291</v>
      </c>
      <c r="F986" s="128">
        <f t="shared" si="157"/>
        <v>72750</v>
      </c>
      <c r="G986" s="130">
        <f t="shared" si="158"/>
        <v>-3</v>
      </c>
      <c r="H986" s="130">
        <f t="shared" si="159"/>
        <v>-8</v>
      </c>
      <c r="I986" s="131">
        <f t="shared" si="160"/>
        <v>30035.714285714283</v>
      </c>
      <c r="J986" s="4">
        <v>7</v>
      </c>
      <c r="K986" s="4">
        <v>299</v>
      </c>
      <c r="L986" s="28">
        <f t="shared" si="161"/>
        <v>42714.285714285717</v>
      </c>
      <c r="M986" s="3">
        <v>970</v>
      </c>
    </row>
    <row r="987" spans="1:13" x14ac:dyDescent="0.25">
      <c r="A987" s="11" t="s">
        <v>165</v>
      </c>
      <c r="B987" s="170">
        <v>22</v>
      </c>
      <c r="C987" s="12" t="s">
        <v>9</v>
      </c>
      <c r="D987" s="91" t="s">
        <v>10</v>
      </c>
      <c r="E987" s="13" t="s">
        <v>10</v>
      </c>
      <c r="F987" s="133" t="s">
        <v>48</v>
      </c>
      <c r="G987" s="132" t="s">
        <v>48</v>
      </c>
      <c r="H987" s="132" t="s">
        <v>48</v>
      </c>
      <c r="I987" s="133" t="s">
        <v>48</v>
      </c>
      <c r="J987" s="4" t="s">
        <v>10</v>
      </c>
      <c r="K987" s="4" t="s">
        <v>10</v>
      </c>
      <c r="L987" s="28" t="e">
        <f t="shared" si="161"/>
        <v>#VALUE!</v>
      </c>
      <c r="M987" s="3">
        <v>971</v>
      </c>
    </row>
    <row r="988" spans="1:13" x14ac:dyDescent="0.25">
      <c r="A988" s="11" t="s">
        <v>165</v>
      </c>
      <c r="B988" s="170">
        <v>23</v>
      </c>
      <c r="C988" s="12" t="s">
        <v>11</v>
      </c>
      <c r="D988" s="91">
        <v>431</v>
      </c>
      <c r="E988" s="13">
        <v>21915</v>
      </c>
      <c r="F988" s="128">
        <f t="shared" ref="F988:F1004" si="162">E988/D988*1000</f>
        <v>50846.867749419958</v>
      </c>
      <c r="G988" s="130">
        <f t="shared" ref="G988:G1004" si="163">D988-J988</f>
        <v>-70</v>
      </c>
      <c r="H988" s="130">
        <f t="shared" ref="H988:H1004" si="164">E988-K988</f>
        <v>-9173</v>
      </c>
      <c r="I988" s="131">
        <f t="shared" ref="I988:I1004" si="165">F988-L988</f>
        <v>-11205.028458164874</v>
      </c>
      <c r="J988" s="4">
        <v>501</v>
      </c>
      <c r="K988" s="4">
        <v>31088</v>
      </c>
      <c r="L988" s="28">
        <f t="shared" si="161"/>
        <v>62051.896207584832</v>
      </c>
      <c r="M988" s="3">
        <v>972</v>
      </c>
    </row>
    <row r="989" spans="1:13" x14ac:dyDescent="0.25">
      <c r="A989" s="11" t="s">
        <v>165</v>
      </c>
      <c r="B989" s="170" t="s">
        <v>12</v>
      </c>
      <c r="C989" s="12" t="s">
        <v>13</v>
      </c>
      <c r="D989" s="91">
        <v>65</v>
      </c>
      <c r="E989" s="13">
        <v>2456</v>
      </c>
      <c r="F989" s="128">
        <f t="shared" si="162"/>
        <v>37784.615384615383</v>
      </c>
      <c r="G989" s="130">
        <f t="shared" si="163"/>
        <v>2</v>
      </c>
      <c r="H989" s="130">
        <f t="shared" si="164"/>
        <v>-870</v>
      </c>
      <c r="I989" s="131">
        <f t="shared" si="165"/>
        <v>-15009.035409035409</v>
      </c>
      <c r="J989" s="4">
        <v>63</v>
      </c>
      <c r="K989" s="4">
        <v>3326</v>
      </c>
      <c r="L989" s="28">
        <f t="shared" si="161"/>
        <v>52793.650793650791</v>
      </c>
      <c r="M989" s="3">
        <v>973</v>
      </c>
    </row>
    <row r="990" spans="1:13" x14ac:dyDescent="0.25">
      <c r="A990" s="11" t="s">
        <v>165</v>
      </c>
      <c r="B990" s="170">
        <v>42</v>
      </c>
      <c r="C990" s="12" t="s">
        <v>14</v>
      </c>
      <c r="D990" s="91">
        <v>60</v>
      </c>
      <c r="E990" s="13">
        <v>4417</v>
      </c>
      <c r="F990" s="128">
        <f t="shared" si="162"/>
        <v>73616.666666666657</v>
      </c>
      <c r="G990" s="130">
        <f t="shared" si="163"/>
        <v>4</v>
      </c>
      <c r="H990" s="130">
        <f t="shared" si="164"/>
        <v>-82</v>
      </c>
      <c r="I990" s="131">
        <f t="shared" si="165"/>
        <v>-6722.6190476190532</v>
      </c>
      <c r="J990" s="4">
        <v>56</v>
      </c>
      <c r="K990" s="4">
        <v>4499</v>
      </c>
      <c r="L990" s="28">
        <f t="shared" si="161"/>
        <v>80339.28571428571</v>
      </c>
      <c r="M990" s="3">
        <v>974</v>
      </c>
    </row>
    <row r="991" spans="1:13" x14ac:dyDescent="0.25">
      <c r="A991" s="11" t="s">
        <v>165</v>
      </c>
      <c r="B991" s="170" t="s">
        <v>15</v>
      </c>
      <c r="C991" s="12" t="s">
        <v>16</v>
      </c>
      <c r="D991" s="91">
        <v>343</v>
      </c>
      <c r="E991" s="13">
        <v>12394</v>
      </c>
      <c r="F991" s="128">
        <f t="shared" si="162"/>
        <v>36134.110787172016</v>
      </c>
      <c r="G991" s="130">
        <f t="shared" si="163"/>
        <v>-35</v>
      </c>
      <c r="H991" s="130">
        <f t="shared" si="164"/>
        <v>-818</v>
      </c>
      <c r="I991" s="131">
        <f t="shared" si="165"/>
        <v>1181.7298347910692</v>
      </c>
      <c r="J991" s="4">
        <v>378</v>
      </c>
      <c r="K991" s="4">
        <v>13212</v>
      </c>
      <c r="L991" s="28">
        <f t="shared" si="161"/>
        <v>34952.380952380947</v>
      </c>
      <c r="M991" s="3">
        <v>975</v>
      </c>
    </row>
    <row r="992" spans="1:13" x14ac:dyDescent="0.25">
      <c r="A992" s="11" t="s">
        <v>165</v>
      </c>
      <c r="B992" s="170" t="s">
        <v>17</v>
      </c>
      <c r="C992" s="12" t="s">
        <v>18</v>
      </c>
      <c r="D992" s="91">
        <v>229</v>
      </c>
      <c r="E992" s="13">
        <v>25311</v>
      </c>
      <c r="F992" s="128">
        <f t="shared" si="162"/>
        <v>110528.38427947598</v>
      </c>
      <c r="G992" s="130">
        <f t="shared" si="163"/>
        <v>-82</v>
      </c>
      <c r="H992" s="130">
        <f t="shared" si="164"/>
        <v>-4002</v>
      </c>
      <c r="I992" s="131">
        <f t="shared" si="165"/>
        <v>16274.364986871486</v>
      </c>
      <c r="J992" s="4">
        <v>311</v>
      </c>
      <c r="K992" s="4">
        <v>29313</v>
      </c>
      <c r="L992" s="28">
        <f t="shared" si="161"/>
        <v>94254.019292604498</v>
      </c>
      <c r="M992" s="3">
        <v>976</v>
      </c>
    </row>
    <row r="993" spans="1:13" x14ac:dyDescent="0.25">
      <c r="A993" s="11" t="s">
        <v>165</v>
      </c>
      <c r="B993" s="170">
        <v>51</v>
      </c>
      <c r="C993" s="12" t="s">
        <v>19</v>
      </c>
      <c r="D993" s="91">
        <v>35</v>
      </c>
      <c r="E993" s="13">
        <v>1420</v>
      </c>
      <c r="F993" s="128">
        <f t="shared" si="162"/>
        <v>40571.428571428572</v>
      </c>
      <c r="G993" s="130">
        <f t="shared" si="163"/>
        <v>0</v>
      </c>
      <c r="H993" s="130">
        <f t="shared" si="164"/>
        <v>-319</v>
      </c>
      <c r="I993" s="131">
        <f t="shared" si="165"/>
        <v>-9114.2857142857101</v>
      </c>
      <c r="J993" s="4">
        <v>35</v>
      </c>
      <c r="K993" s="4">
        <v>1739</v>
      </c>
      <c r="L993" s="28">
        <f t="shared" si="161"/>
        <v>49685.714285714283</v>
      </c>
      <c r="M993" s="3">
        <v>977</v>
      </c>
    </row>
    <row r="994" spans="1:13" x14ac:dyDescent="0.25">
      <c r="A994" s="11" t="s">
        <v>165</v>
      </c>
      <c r="B994" s="170">
        <v>52</v>
      </c>
      <c r="C994" s="12" t="s">
        <v>20</v>
      </c>
      <c r="D994" s="91">
        <v>67</v>
      </c>
      <c r="E994" s="13">
        <v>3477</v>
      </c>
      <c r="F994" s="128">
        <f t="shared" si="162"/>
        <v>51895.522388059704</v>
      </c>
      <c r="G994" s="130">
        <f t="shared" si="163"/>
        <v>-11</v>
      </c>
      <c r="H994" s="130">
        <f t="shared" si="164"/>
        <v>148</v>
      </c>
      <c r="I994" s="131">
        <f t="shared" si="165"/>
        <v>9216.0352085725244</v>
      </c>
      <c r="J994" s="4">
        <v>78</v>
      </c>
      <c r="K994" s="4">
        <v>3329</v>
      </c>
      <c r="L994" s="28">
        <f t="shared" si="161"/>
        <v>42679.48717948718</v>
      </c>
      <c r="M994" s="3">
        <v>978</v>
      </c>
    </row>
    <row r="995" spans="1:13" x14ac:dyDescent="0.25">
      <c r="A995" s="11" t="s">
        <v>165</v>
      </c>
      <c r="B995" s="170">
        <v>53</v>
      </c>
      <c r="C995" s="12" t="s">
        <v>21</v>
      </c>
      <c r="D995" s="91">
        <v>231</v>
      </c>
      <c r="E995" s="13">
        <v>16779</v>
      </c>
      <c r="F995" s="128">
        <f t="shared" si="162"/>
        <v>72636.363636363647</v>
      </c>
      <c r="G995" s="130">
        <f t="shared" si="163"/>
        <v>-35</v>
      </c>
      <c r="H995" s="130">
        <f t="shared" si="164"/>
        <v>4582</v>
      </c>
      <c r="I995" s="131">
        <f t="shared" si="165"/>
        <v>26782.980177717029</v>
      </c>
      <c r="J995" s="4">
        <v>266</v>
      </c>
      <c r="K995" s="4">
        <v>12197</v>
      </c>
      <c r="L995" s="28">
        <f t="shared" si="161"/>
        <v>45853.383458646618</v>
      </c>
      <c r="M995" s="3">
        <v>979</v>
      </c>
    </row>
    <row r="996" spans="1:13" x14ac:dyDescent="0.25">
      <c r="A996" s="11" t="s">
        <v>165</v>
      </c>
      <c r="B996" s="170">
        <v>54</v>
      </c>
      <c r="C996" s="12" t="s">
        <v>22</v>
      </c>
      <c r="D996" s="91">
        <v>353</v>
      </c>
      <c r="E996" s="13">
        <v>10690</v>
      </c>
      <c r="F996" s="128">
        <f t="shared" si="162"/>
        <v>30283.28611898017</v>
      </c>
      <c r="G996" s="130">
        <f t="shared" si="163"/>
        <v>8</v>
      </c>
      <c r="H996" s="130">
        <f t="shared" si="164"/>
        <v>-83</v>
      </c>
      <c r="I996" s="131">
        <f t="shared" si="165"/>
        <v>-942.80083754157022</v>
      </c>
      <c r="J996" s="4">
        <v>345</v>
      </c>
      <c r="K996" s="4">
        <v>10773</v>
      </c>
      <c r="L996" s="28">
        <f t="shared" si="161"/>
        <v>31226.08695652174</v>
      </c>
      <c r="M996" s="3">
        <v>980</v>
      </c>
    </row>
    <row r="997" spans="1:13" ht="25.5" x14ac:dyDescent="0.25">
      <c r="A997" s="11" t="s">
        <v>165</v>
      </c>
      <c r="B997" s="170">
        <v>56</v>
      </c>
      <c r="C997" s="12" t="s">
        <v>24</v>
      </c>
      <c r="D997" s="91">
        <v>263</v>
      </c>
      <c r="E997" s="13">
        <v>4258</v>
      </c>
      <c r="F997" s="128">
        <f t="shared" si="162"/>
        <v>16190.114068441066</v>
      </c>
      <c r="G997" s="130">
        <f t="shared" si="163"/>
        <v>-11</v>
      </c>
      <c r="H997" s="130">
        <f t="shared" si="164"/>
        <v>-893</v>
      </c>
      <c r="I997" s="131">
        <f t="shared" si="165"/>
        <v>-2609.1560045516362</v>
      </c>
      <c r="J997" s="4">
        <v>274</v>
      </c>
      <c r="K997" s="4">
        <v>5151</v>
      </c>
      <c r="L997" s="28">
        <f t="shared" si="161"/>
        <v>18799.270072992702</v>
      </c>
      <c r="M997" s="3">
        <v>981</v>
      </c>
    </row>
    <row r="998" spans="1:13" x14ac:dyDescent="0.25">
      <c r="A998" s="11" t="s">
        <v>165</v>
      </c>
      <c r="B998" s="170">
        <v>61</v>
      </c>
      <c r="C998" s="12" t="s">
        <v>25</v>
      </c>
      <c r="D998" s="91">
        <v>58</v>
      </c>
      <c r="E998" s="13">
        <v>754</v>
      </c>
      <c r="F998" s="128">
        <f t="shared" si="162"/>
        <v>13000</v>
      </c>
      <c r="G998" s="130">
        <f t="shared" si="163"/>
        <v>18</v>
      </c>
      <c r="H998" s="130">
        <f t="shared" si="164"/>
        <v>25</v>
      </c>
      <c r="I998" s="131">
        <f t="shared" si="165"/>
        <v>-5225</v>
      </c>
      <c r="J998" s="4">
        <v>40</v>
      </c>
      <c r="K998" s="4">
        <v>729</v>
      </c>
      <c r="L998" s="28">
        <f t="shared" si="161"/>
        <v>18225</v>
      </c>
      <c r="M998" s="3">
        <v>982</v>
      </c>
    </row>
    <row r="999" spans="1:13" x14ac:dyDescent="0.25">
      <c r="A999" s="11" t="s">
        <v>165</v>
      </c>
      <c r="B999" s="170">
        <v>62</v>
      </c>
      <c r="C999" s="12" t="s">
        <v>26</v>
      </c>
      <c r="D999" s="91">
        <v>231</v>
      </c>
      <c r="E999" s="13">
        <v>5271</v>
      </c>
      <c r="F999" s="128">
        <f t="shared" si="162"/>
        <v>22818.181818181816</v>
      </c>
      <c r="G999" s="130">
        <f t="shared" si="163"/>
        <v>-122</v>
      </c>
      <c r="H999" s="130">
        <f t="shared" si="164"/>
        <v>-2886</v>
      </c>
      <c r="I999" s="131">
        <f t="shared" si="165"/>
        <v>-289.46690703064814</v>
      </c>
      <c r="J999" s="4">
        <v>353</v>
      </c>
      <c r="K999" s="4">
        <v>8157</v>
      </c>
      <c r="L999" s="28">
        <f t="shared" si="161"/>
        <v>23107.648725212464</v>
      </c>
      <c r="M999" s="3">
        <v>983</v>
      </c>
    </row>
    <row r="1000" spans="1:13" x14ac:dyDescent="0.25">
      <c r="A1000" s="11" t="s">
        <v>165</v>
      </c>
      <c r="B1000" s="170">
        <v>71</v>
      </c>
      <c r="C1000" s="12" t="s">
        <v>27</v>
      </c>
      <c r="D1000" s="91">
        <v>137</v>
      </c>
      <c r="E1000" s="13">
        <v>4336</v>
      </c>
      <c r="F1000" s="128">
        <f t="shared" si="162"/>
        <v>31649.635036496347</v>
      </c>
      <c r="G1000" s="130">
        <f t="shared" si="163"/>
        <v>-12</v>
      </c>
      <c r="H1000" s="130">
        <f t="shared" si="164"/>
        <v>-867</v>
      </c>
      <c r="I1000" s="131">
        <f t="shared" si="165"/>
        <v>-3269.8280507519776</v>
      </c>
      <c r="J1000" s="4">
        <v>149</v>
      </c>
      <c r="K1000" s="4">
        <v>5203</v>
      </c>
      <c r="L1000" s="28">
        <f t="shared" si="161"/>
        <v>34919.463087248325</v>
      </c>
      <c r="M1000" s="3">
        <v>984</v>
      </c>
    </row>
    <row r="1001" spans="1:13" x14ac:dyDescent="0.25">
      <c r="A1001" s="11" t="s">
        <v>165</v>
      </c>
      <c r="B1001" s="170">
        <v>72</v>
      </c>
      <c r="C1001" s="12" t="s">
        <v>28</v>
      </c>
      <c r="D1001" s="91">
        <v>57</v>
      </c>
      <c r="E1001" s="13">
        <v>2722</v>
      </c>
      <c r="F1001" s="128">
        <f t="shared" si="162"/>
        <v>47754.385964912282</v>
      </c>
      <c r="G1001" s="130">
        <f t="shared" si="163"/>
        <v>11</v>
      </c>
      <c r="H1001" s="130">
        <f t="shared" si="164"/>
        <v>882</v>
      </c>
      <c r="I1001" s="131">
        <f t="shared" si="165"/>
        <v>7754.3859649122824</v>
      </c>
      <c r="J1001" s="4">
        <v>46</v>
      </c>
      <c r="K1001" s="4">
        <v>1840</v>
      </c>
      <c r="L1001" s="28">
        <f t="shared" si="161"/>
        <v>40000</v>
      </c>
      <c r="M1001" s="3">
        <v>985</v>
      </c>
    </row>
    <row r="1002" spans="1:13" x14ac:dyDescent="0.25">
      <c r="A1002" s="11" t="s">
        <v>165</v>
      </c>
      <c r="B1002" s="170">
        <v>81</v>
      </c>
      <c r="C1002" s="12" t="s">
        <v>29</v>
      </c>
      <c r="D1002" s="91">
        <v>554</v>
      </c>
      <c r="E1002" s="13">
        <v>13040</v>
      </c>
      <c r="F1002" s="128">
        <f t="shared" si="162"/>
        <v>23537.906137184116</v>
      </c>
      <c r="G1002" s="130">
        <f t="shared" si="163"/>
        <v>11</v>
      </c>
      <c r="H1002" s="130">
        <f t="shared" si="164"/>
        <v>-713</v>
      </c>
      <c r="I1002" s="131">
        <f t="shared" si="165"/>
        <v>-1789.9023342707624</v>
      </c>
      <c r="J1002" s="4">
        <v>543</v>
      </c>
      <c r="K1002" s="4">
        <v>13753</v>
      </c>
      <c r="L1002" s="28">
        <f t="shared" si="161"/>
        <v>25327.808471454879</v>
      </c>
      <c r="M1002" s="3">
        <v>986</v>
      </c>
    </row>
    <row r="1003" spans="1:13" x14ac:dyDescent="0.25">
      <c r="A1003" s="11" t="s">
        <v>166</v>
      </c>
      <c r="B1003" s="170">
        <v>0</v>
      </c>
      <c r="C1003" s="12" t="s">
        <v>6</v>
      </c>
      <c r="D1003" s="91">
        <v>970</v>
      </c>
      <c r="E1003" s="13">
        <v>33493</v>
      </c>
      <c r="F1003" s="128">
        <f t="shared" si="162"/>
        <v>34528.865979381444</v>
      </c>
      <c r="G1003" s="130">
        <f t="shared" si="163"/>
        <v>-90</v>
      </c>
      <c r="H1003" s="130">
        <f t="shared" si="164"/>
        <v>-2792</v>
      </c>
      <c r="I1003" s="131">
        <f t="shared" si="165"/>
        <v>297.73390390974237</v>
      </c>
      <c r="J1003" s="4">
        <v>1060</v>
      </c>
      <c r="K1003" s="4">
        <v>36285</v>
      </c>
      <c r="L1003" s="28">
        <f t="shared" si="161"/>
        <v>34231.132075471702</v>
      </c>
      <c r="M1003" s="3">
        <v>987</v>
      </c>
    </row>
    <row r="1004" spans="1:13" x14ac:dyDescent="0.25">
      <c r="A1004" s="11" t="s">
        <v>166</v>
      </c>
      <c r="B1004" s="170">
        <v>11</v>
      </c>
      <c r="C1004" s="12" t="s">
        <v>7</v>
      </c>
      <c r="D1004" s="91">
        <v>53</v>
      </c>
      <c r="E1004" s="13">
        <v>2017</v>
      </c>
      <c r="F1004" s="128">
        <f t="shared" si="162"/>
        <v>38056.603773584902</v>
      </c>
      <c r="G1004" s="130">
        <f t="shared" si="163"/>
        <v>-28</v>
      </c>
      <c r="H1004" s="130">
        <f t="shared" si="164"/>
        <v>-554</v>
      </c>
      <c r="I1004" s="131">
        <f t="shared" si="165"/>
        <v>6315.8630328441614</v>
      </c>
      <c r="J1004" s="4">
        <v>81</v>
      </c>
      <c r="K1004" s="4">
        <v>2571</v>
      </c>
      <c r="L1004" s="28">
        <f t="shared" si="161"/>
        <v>31740.740740740741</v>
      </c>
      <c r="M1004" s="3">
        <v>988</v>
      </c>
    </row>
    <row r="1005" spans="1:13" x14ac:dyDescent="0.25">
      <c r="A1005" s="11" t="s">
        <v>166</v>
      </c>
      <c r="B1005" s="170">
        <v>21</v>
      </c>
      <c r="C1005" s="12" t="s">
        <v>8</v>
      </c>
      <c r="D1005" s="91" t="s">
        <v>10</v>
      </c>
      <c r="E1005" s="13" t="s">
        <v>10</v>
      </c>
      <c r="F1005" s="133" t="s">
        <v>48</v>
      </c>
      <c r="G1005" s="132" t="s">
        <v>48</v>
      </c>
      <c r="H1005" s="132" t="s">
        <v>48</v>
      </c>
      <c r="I1005" s="133" t="s">
        <v>48</v>
      </c>
      <c r="J1005" s="4" t="s">
        <v>10</v>
      </c>
      <c r="K1005" s="4" t="s">
        <v>10</v>
      </c>
      <c r="L1005" s="28" t="e">
        <f t="shared" si="161"/>
        <v>#VALUE!</v>
      </c>
      <c r="M1005" s="3">
        <v>989</v>
      </c>
    </row>
    <row r="1006" spans="1:13" x14ac:dyDescent="0.25">
      <c r="A1006" s="11" t="s">
        <v>166</v>
      </c>
      <c r="B1006" s="170">
        <v>22</v>
      </c>
      <c r="C1006" s="12" t="s">
        <v>9</v>
      </c>
      <c r="D1006" s="91">
        <v>7</v>
      </c>
      <c r="E1006" s="13">
        <v>290</v>
      </c>
      <c r="F1006" s="128">
        <f t="shared" ref="F1006:F1011" si="166">E1006/D1006*1000</f>
        <v>41428.571428571428</v>
      </c>
      <c r="G1006" s="130">
        <f t="shared" ref="G1006:I1011" si="167">D1006-J1006</f>
        <v>0</v>
      </c>
      <c r="H1006" s="130">
        <f t="shared" si="167"/>
        <v>68</v>
      </c>
      <c r="I1006" s="131">
        <f t="shared" si="167"/>
        <v>9714.2857142857138</v>
      </c>
      <c r="J1006" s="4">
        <v>7</v>
      </c>
      <c r="K1006" s="4">
        <v>222</v>
      </c>
      <c r="L1006" s="28">
        <f t="shared" si="161"/>
        <v>31714.285714285714</v>
      </c>
      <c r="M1006" s="3">
        <v>990</v>
      </c>
    </row>
    <row r="1007" spans="1:13" x14ac:dyDescent="0.25">
      <c r="A1007" s="11" t="s">
        <v>166</v>
      </c>
      <c r="B1007" s="170">
        <v>23</v>
      </c>
      <c r="C1007" s="12" t="s">
        <v>11</v>
      </c>
      <c r="D1007" s="91">
        <v>167</v>
      </c>
      <c r="E1007" s="13">
        <v>7754</v>
      </c>
      <c r="F1007" s="128">
        <f t="shared" si="166"/>
        <v>46431.137724550899</v>
      </c>
      <c r="G1007" s="130">
        <f t="shared" si="167"/>
        <v>-2</v>
      </c>
      <c r="H1007" s="130">
        <f t="shared" si="167"/>
        <v>-871</v>
      </c>
      <c r="I1007" s="131">
        <f t="shared" si="167"/>
        <v>-4604.3652340289846</v>
      </c>
      <c r="J1007" s="4">
        <v>169</v>
      </c>
      <c r="K1007" s="4">
        <v>8625</v>
      </c>
      <c r="L1007" s="28">
        <f t="shared" si="161"/>
        <v>51035.502958579884</v>
      </c>
      <c r="M1007" s="3">
        <v>991</v>
      </c>
    </row>
    <row r="1008" spans="1:13" x14ac:dyDescent="0.25">
      <c r="A1008" s="11" t="s">
        <v>166</v>
      </c>
      <c r="B1008" s="170" t="s">
        <v>12</v>
      </c>
      <c r="C1008" s="12" t="s">
        <v>13</v>
      </c>
      <c r="D1008" s="91">
        <v>35</v>
      </c>
      <c r="E1008" s="13">
        <v>830</v>
      </c>
      <c r="F1008" s="128">
        <f t="shared" si="166"/>
        <v>23714.285714285714</v>
      </c>
      <c r="G1008" s="130">
        <f t="shared" si="167"/>
        <v>-7</v>
      </c>
      <c r="H1008" s="130">
        <f t="shared" si="167"/>
        <v>-441</v>
      </c>
      <c r="I1008" s="131">
        <f t="shared" si="167"/>
        <v>-6547.6190476190495</v>
      </c>
      <c r="J1008" s="4">
        <v>42</v>
      </c>
      <c r="K1008" s="4">
        <v>1271</v>
      </c>
      <c r="L1008" s="28">
        <f t="shared" si="161"/>
        <v>30261.904761904763</v>
      </c>
      <c r="M1008" s="3">
        <v>992</v>
      </c>
    </row>
    <row r="1009" spans="1:13" x14ac:dyDescent="0.25">
      <c r="A1009" s="11" t="s">
        <v>166</v>
      </c>
      <c r="B1009" s="170">
        <v>42</v>
      </c>
      <c r="C1009" s="12" t="s">
        <v>14</v>
      </c>
      <c r="D1009" s="91">
        <v>12</v>
      </c>
      <c r="E1009" s="13">
        <v>268</v>
      </c>
      <c r="F1009" s="128">
        <f t="shared" si="166"/>
        <v>22333.333333333332</v>
      </c>
      <c r="G1009" s="130">
        <f t="shared" si="167"/>
        <v>-8</v>
      </c>
      <c r="H1009" s="130">
        <f t="shared" si="167"/>
        <v>-384</v>
      </c>
      <c r="I1009" s="131">
        <f t="shared" si="167"/>
        <v>-10266.666666666668</v>
      </c>
      <c r="J1009" s="4">
        <v>20</v>
      </c>
      <c r="K1009" s="4">
        <v>652</v>
      </c>
      <c r="L1009" s="28">
        <f t="shared" si="161"/>
        <v>32600</v>
      </c>
      <c r="M1009" s="3">
        <v>993</v>
      </c>
    </row>
    <row r="1010" spans="1:13" x14ac:dyDescent="0.25">
      <c r="A1010" s="11" t="s">
        <v>166</v>
      </c>
      <c r="B1010" s="170" t="s">
        <v>15</v>
      </c>
      <c r="C1010" s="12" t="s">
        <v>16</v>
      </c>
      <c r="D1010" s="91">
        <v>89</v>
      </c>
      <c r="E1010" s="13">
        <v>3609</v>
      </c>
      <c r="F1010" s="128">
        <f t="shared" si="166"/>
        <v>40550.561797752809</v>
      </c>
      <c r="G1010" s="130">
        <f t="shared" si="167"/>
        <v>0</v>
      </c>
      <c r="H1010" s="130">
        <f t="shared" si="167"/>
        <v>-125</v>
      </c>
      <c r="I1010" s="131">
        <f t="shared" si="167"/>
        <v>-1404.4943820224726</v>
      </c>
      <c r="J1010" s="4">
        <v>89</v>
      </c>
      <c r="K1010" s="4">
        <v>3734</v>
      </c>
      <c r="L1010" s="28">
        <f t="shared" si="161"/>
        <v>41955.056179775282</v>
      </c>
      <c r="M1010" s="3">
        <v>994</v>
      </c>
    </row>
    <row r="1011" spans="1:13" x14ac:dyDescent="0.25">
      <c r="A1011" s="11" t="s">
        <v>166</v>
      </c>
      <c r="B1011" s="170" t="s">
        <v>17</v>
      </c>
      <c r="C1011" s="12" t="s">
        <v>18</v>
      </c>
      <c r="D1011" s="91">
        <v>28</v>
      </c>
      <c r="E1011" s="13">
        <v>1026</v>
      </c>
      <c r="F1011" s="128">
        <f t="shared" si="166"/>
        <v>36642.857142857145</v>
      </c>
      <c r="G1011" s="130">
        <f t="shared" si="167"/>
        <v>-9</v>
      </c>
      <c r="H1011" s="130">
        <f t="shared" si="167"/>
        <v>-1687</v>
      </c>
      <c r="I1011" s="131">
        <f t="shared" si="167"/>
        <v>-36681.467181467175</v>
      </c>
      <c r="J1011" s="4">
        <v>37</v>
      </c>
      <c r="K1011" s="4">
        <v>2713</v>
      </c>
      <c r="L1011" s="28">
        <f t="shared" si="161"/>
        <v>73324.32432432432</v>
      </c>
      <c r="M1011" s="3">
        <v>995</v>
      </c>
    </row>
    <row r="1012" spans="1:13" x14ac:dyDescent="0.25">
      <c r="A1012" s="11" t="s">
        <v>166</v>
      </c>
      <c r="B1012" s="170">
        <v>51</v>
      </c>
      <c r="C1012" s="12" t="s">
        <v>19</v>
      </c>
      <c r="D1012" s="91" t="s">
        <v>10</v>
      </c>
      <c r="E1012" s="13" t="s">
        <v>10</v>
      </c>
      <c r="F1012" s="133" t="s">
        <v>48</v>
      </c>
      <c r="G1012" s="132" t="s">
        <v>48</v>
      </c>
      <c r="H1012" s="132" t="s">
        <v>48</v>
      </c>
      <c r="I1012" s="133" t="s">
        <v>48</v>
      </c>
      <c r="J1012" s="4">
        <v>9</v>
      </c>
      <c r="K1012" s="4">
        <v>90</v>
      </c>
      <c r="L1012" s="28">
        <f t="shared" si="161"/>
        <v>10000</v>
      </c>
      <c r="M1012" s="3">
        <v>996</v>
      </c>
    </row>
    <row r="1013" spans="1:13" x14ac:dyDescent="0.25">
      <c r="A1013" s="11" t="s">
        <v>166</v>
      </c>
      <c r="B1013" s="170">
        <v>52</v>
      </c>
      <c r="C1013" s="12" t="s">
        <v>20</v>
      </c>
      <c r="D1013" s="91">
        <v>13</v>
      </c>
      <c r="E1013" s="13">
        <v>512</v>
      </c>
      <c r="F1013" s="128">
        <f t="shared" ref="F1013:F1044" si="168">E1013/D1013*1000</f>
        <v>39384.61538461539</v>
      </c>
      <c r="G1013" s="130">
        <f t="shared" ref="G1013:I1016" si="169">D1013-J1013</f>
        <v>0</v>
      </c>
      <c r="H1013" s="130">
        <f t="shared" si="169"/>
        <v>-481</v>
      </c>
      <c r="I1013" s="131">
        <f t="shared" si="169"/>
        <v>-37000</v>
      </c>
      <c r="J1013" s="4">
        <v>13</v>
      </c>
      <c r="K1013" s="4">
        <v>993</v>
      </c>
      <c r="L1013" s="28">
        <f t="shared" si="161"/>
        <v>76384.61538461539</v>
      </c>
      <c r="M1013" s="3">
        <v>997</v>
      </c>
    </row>
    <row r="1014" spans="1:13" x14ac:dyDescent="0.25">
      <c r="A1014" s="11" t="s">
        <v>166</v>
      </c>
      <c r="B1014" s="170">
        <v>53</v>
      </c>
      <c r="C1014" s="12" t="s">
        <v>21</v>
      </c>
      <c r="D1014" s="91">
        <v>71</v>
      </c>
      <c r="E1014" s="13">
        <v>4976</v>
      </c>
      <c r="F1014" s="128">
        <f t="shared" si="168"/>
        <v>70084.507042253521</v>
      </c>
      <c r="G1014" s="130">
        <f t="shared" si="169"/>
        <v>-13</v>
      </c>
      <c r="H1014" s="130">
        <f t="shared" si="169"/>
        <v>1252</v>
      </c>
      <c r="I1014" s="131">
        <f t="shared" si="169"/>
        <v>25751.173708920185</v>
      </c>
      <c r="J1014" s="4">
        <v>84</v>
      </c>
      <c r="K1014" s="4">
        <v>3724</v>
      </c>
      <c r="L1014" s="28">
        <f t="shared" si="161"/>
        <v>44333.333333333336</v>
      </c>
      <c r="M1014" s="3">
        <v>998</v>
      </c>
    </row>
    <row r="1015" spans="1:13" x14ac:dyDescent="0.25">
      <c r="A1015" s="11" t="s">
        <v>166</v>
      </c>
      <c r="B1015" s="170">
        <v>54</v>
      </c>
      <c r="C1015" s="12" t="s">
        <v>22</v>
      </c>
      <c r="D1015" s="91">
        <v>105</v>
      </c>
      <c r="E1015" s="13">
        <v>2801</v>
      </c>
      <c r="F1015" s="128">
        <f t="shared" si="168"/>
        <v>26676.190476190477</v>
      </c>
      <c r="G1015" s="130">
        <f t="shared" si="169"/>
        <v>-12</v>
      </c>
      <c r="H1015" s="130">
        <f t="shared" si="169"/>
        <v>-559</v>
      </c>
      <c r="I1015" s="131">
        <f t="shared" si="169"/>
        <v>-2041.7582417582416</v>
      </c>
      <c r="J1015" s="4">
        <v>117</v>
      </c>
      <c r="K1015" s="4">
        <v>3360</v>
      </c>
      <c r="L1015" s="28">
        <f t="shared" si="161"/>
        <v>28717.948717948719</v>
      </c>
      <c r="M1015" s="3">
        <v>999</v>
      </c>
    </row>
    <row r="1016" spans="1:13" ht="25.5" x14ac:dyDescent="0.25">
      <c r="A1016" s="11" t="s">
        <v>166</v>
      </c>
      <c r="B1016" s="170">
        <v>56</v>
      </c>
      <c r="C1016" s="12" t="s">
        <v>24</v>
      </c>
      <c r="D1016" s="91">
        <v>76</v>
      </c>
      <c r="E1016" s="13">
        <v>1471</v>
      </c>
      <c r="F1016" s="128">
        <f t="shared" si="168"/>
        <v>19355.263157894737</v>
      </c>
      <c r="G1016" s="130">
        <f t="shared" si="169"/>
        <v>10</v>
      </c>
      <c r="H1016" s="130">
        <f t="shared" si="169"/>
        <v>399</v>
      </c>
      <c r="I1016" s="131">
        <f t="shared" si="169"/>
        <v>3112.8389154704946</v>
      </c>
      <c r="J1016" s="4">
        <v>66</v>
      </c>
      <c r="K1016" s="4">
        <v>1072</v>
      </c>
      <c r="L1016" s="28">
        <f t="shared" si="161"/>
        <v>16242.424242424242</v>
      </c>
      <c r="M1016" s="3">
        <v>1000</v>
      </c>
    </row>
    <row r="1017" spans="1:13" x14ac:dyDescent="0.25">
      <c r="A1017" s="11" t="s">
        <v>166</v>
      </c>
      <c r="B1017" s="170">
        <v>61</v>
      </c>
      <c r="C1017" s="12" t="s">
        <v>25</v>
      </c>
      <c r="D1017" s="91">
        <v>7</v>
      </c>
      <c r="E1017" s="13">
        <v>67</v>
      </c>
      <c r="F1017" s="128">
        <f t="shared" si="168"/>
        <v>9571.4285714285706</v>
      </c>
      <c r="G1017" s="132" t="s">
        <v>48</v>
      </c>
      <c r="H1017" s="132" t="s">
        <v>48</v>
      </c>
      <c r="I1017" s="133" t="s">
        <v>48</v>
      </c>
      <c r="J1017" s="4" t="s">
        <v>10</v>
      </c>
      <c r="K1017" s="4" t="s">
        <v>10</v>
      </c>
      <c r="L1017" s="28" t="e">
        <f t="shared" si="161"/>
        <v>#VALUE!</v>
      </c>
      <c r="M1017" s="3">
        <v>1001</v>
      </c>
    </row>
    <row r="1018" spans="1:13" x14ac:dyDescent="0.25">
      <c r="A1018" s="11" t="s">
        <v>166</v>
      </c>
      <c r="B1018" s="170">
        <v>62</v>
      </c>
      <c r="C1018" s="12" t="s">
        <v>26</v>
      </c>
      <c r="D1018" s="91">
        <v>65</v>
      </c>
      <c r="E1018" s="13">
        <v>1523</v>
      </c>
      <c r="F1018" s="128">
        <f t="shared" si="168"/>
        <v>23430.76923076923</v>
      </c>
      <c r="G1018" s="130">
        <f t="shared" ref="G1018:I1024" si="170">D1018-J1018</f>
        <v>-21</v>
      </c>
      <c r="H1018" s="130">
        <f t="shared" si="170"/>
        <v>-197</v>
      </c>
      <c r="I1018" s="131">
        <f t="shared" si="170"/>
        <v>3430.7692307692305</v>
      </c>
      <c r="J1018" s="4">
        <v>86</v>
      </c>
      <c r="K1018" s="4">
        <v>1720</v>
      </c>
      <c r="L1018" s="28">
        <f t="shared" si="161"/>
        <v>20000</v>
      </c>
      <c r="M1018" s="3">
        <v>1002</v>
      </c>
    </row>
    <row r="1019" spans="1:13" x14ac:dyDescent="0.25">
      <c r="A1019" s="11" t="s">
        <v>166</v>
      </c>
      <c r="B1019" s="170">
        <v>71</v>
      </c>
      <c r="C1019" s="12" t="s">
        <v>27</v>
      </c>
      <c r="D1019" s="91">
        <v>51</v>
      </c>
      <c r="E1019" s="13">
        <v>1222</v>
      </c>
      <c r="F1019" s="128">
        <f t="shared" si="168"/>
        <v>23960.784313725489</v>
      </c>
      <c r="G1019" s="130">
        <f t="shared" si="170"/>
        <v>-1</v>
      </c>
      <c r="H1019" s="130">
        <f t="shared" si="170"/>
        <v>22</v>
      </c>
      <c r="I1019" s="131">
        <f t="shared" si="170"/>
        <v>883.86123680241144</v>
      </c>
      <c r="J1019" s="4">
        <v>52</v>
      </c>
      <c r="K1019" s="4">
        <v>1200</v>
      </c>
      <c r="L1019" s="28">
        <f t="shared" si="161"/>
        <v>23076.923076923078</v>
      </c>
      <c r="M1019" s="3">
        <v>1003</v>
      </c>
    </row>
    <row r="1020" spans="1:13" x14ac:dyDescent="0.25">
      <c r="A1020" s="11" t="s">
        <v>166</v>
      </c>
      <c r="B1020" s="170">
        <v>72</v>
      </c>
      <c r="C1020" s="12" t="s">
        <v>28</v>
      </c>
      <c r="D1020" s="91">
        <v>29</v>
      </c>
      <c r="E1020" s="13">
        <v>1471</v>
      </c>
      <c r="F1020" s="128">
        <f t="shared" si="168"/>
        <v>50724.137931034486</v>
      </c>
      <c r="G1020" s="130">
        <f t="shared" si="170"/>
        <v>-6</v>
      </c>
      <c r="H1020" s="130">
        <f t="shared" si="170"/>
        <v>-45</v>
      </c>
      <c r="I1020" s="131">
        <f t="shared" si="170"/>
        <v>7409.8522167487681</v>
      </c>
      <c r="J1020" s="4">
        <v>35</v>
      </c>
      <c r="K1020" s="4">
        <v>1516</v>
      </c>
      <c r="L1020" s="28">
        <f t="shared" si="161"/>
        <v>43314.285714285717</v>
      </c>
      <c r="M1020" s="3">
        <v>1004</v>
      </c>
    </row>
    <row r="1021" spans="1:13" x14ac:dyDescent="0.25">
      <c r="A1021" s="11" t="s">
        <v>166</v>
      </c>
      <c r="B1021" s="170">
        <v>81</v>
      </c>
      <c r="C1021" s="12" t="s">
        <v>29</v>
      </c>
      <c r="D1021" s="91">
        <v>149</v>
      </c>
      <c r="E1021" s="13">
        <v>3409</v>
      </c>
      <c r="F1021" s="128">
        <f t="shared" si="168"/>
        <v>22879.194630872484</v>
      </c>
      <c r="G1021" s="130">
        <f t="shared" si="170"/>
        <v>13</v>
      </c>
      <c r="H1021" s="130">
        <f t="shared" si="170"/>
        <v>714</v>
      </c>
      <c r="I1021" s="131">
        <f t="shared" si="170"/>
        <v>3063.0181602842495</v>
      </c>
      <c r="J1021" s="4">
        <v>136</v>
      </c>
      <c r="K1021" s="4">
        <v>2695</v>
      </c>
      <c r="L1021" s="28">
        <f t="shared" si="161"/>
        <v>19816.176470588234</v>
      </c>
      <c r="M1021" s="3">
        <v>1005</v>
      </c>
    </row>
    <row r="1022" spans="1:13" x14ac:dyDescent="0.25">
      <c r="A1022" s="11" t="s">
        <v>167</v>
      </c>
      <c r="B1022" s="170">
        <v>0</v>
      </c>
      <c r="C1022" s="12" t="s">
        <v>6</v>
      </c>
      <c r="D1022" s="91">
        <v>19668</v>
      </c>
      <c r="E1022" s="13">
        <v>900675</v>
      </c>
      <c r="F1022" s="128">
        <f t="shared" si="168"/>
        <v>45793.929225137275</v>
      </c>
      <c r="G1022" s="130">
        <f t="shared" si="170"/>
        <v>661</v>
      </c>
      <c r="H1022" s="130">
        <f t="shared" si="170"/>
        <v>-18017</v>
      </c>
      <c r="I1022" s="131">
        <f t="shared" si="170"/>
        <v>-2540.4738895046976</v>
      </c>
      <c r="J1022" s="4">
        <v>19007</v>
      </c>
      <c r="K1022" s="4">
        <v>918692</v>
      </c>
      <c r="L1022" s="28">
        <f t="shared" si="161"/>
        <v>48334.403114641973</v>
      </c>
      <c r="M1022" s="3">
        <v>1006</v>
      </c>
    </row>
    <row r="1023" spans="1:13" x14ac:dyDescent="0.25">
      <c r="A1023" s="11" t="s">
        <v>167</v>
      </c>
      <c r="B1023" s="170">
        <v>11</v>
      </c>
      <c r="C1023" s="12" t="s">
        <v>7</v>
      </c>
      <c r="D1023" s="91">
        <v>489</v>
      </c>
      <c r="E1023" s="13">
        <v>32466</v>
      </c>
      <c r="F1023" s="128">
        <f t="shared" si="168"/>
        <v>66392.638036809818</v>
      </c>
      <c r="G1023" s="130">
        <f t="shared" si="170"/>
        <v>58</v>
      </c>
      <c r="H1023" s="130">
        <f t="shared" si="170"/>
        <v>-4455</v>
      </c>
      <c r="I1023" s="131">
        <f t="shared" si="170"/>
        <v>-19270.935049037042</v>
      </c>
      <c r="J1023" s="4">
        <v>431</v>
      </c>
      <c r="K1023" s="4">
        <v>36921</v>
      </c>
      <c r="L1023" s="28">
        <f t="shared" si="161"/>
        <v>85663.57308584686</v>
      </c>
      <c r="M1023" s="3">
        <v>1007</v>
      </c>
    </row>
    <row r="1024" spans="1:13" x14ac:dyDescent="0.25">
      <c r="A1024" s="11" t="s">
        <v>167</v>
      </c>
      <c r="B1024" s="170">
        <v>21</v>
      </c>
      <c r="C1024" s="12" t="s">
        <v>8</v>
      </c>
      <c r="D1024" s="91">
        <v>26</v>
      </c>
      <c r="E1024" s="13">
        <v>2338</v>
      </c>
      <c r="F1024" s="128">
        <f t="shared" si="168"/>
        <v>89923.076923076922</v>
      </c>
      <c r="G1024" s="130">
        <f t="shared" si="170"/>
        <v>-8</v>
      </c>
      <c r="H1024" s="130">
        <f t="shared" si="170"/>
        <v>-97</v>
      </c>
      <c r="I1024" s="131">
        <f t="shared" si="170"/>
        <v>18305.429864253383</v>
      </c>
      <c r="J1024" s="4">
        <v>34</v>
      </c>
      <c r="K1024" s="4">
        <v>2435</v>
      </c>
      <c r="L1024" s="28">
        <f t="shared" si="161"/>
        <v>71617.647058823539</v>
      </c>
      <c r="M1024" s="3">
        <v>1008</v>
      </c>
    </row>
    <row r="1025" spans="1:13" x14ac:dyDescent="0.25">
      <c r="A1025" s="11" t="s">
        <v>167</v>
      </c>
      <c r="B1025" s="170">
        <v>22</v>
      </c>
      <c r="C1025" s="12" t="s">
        <v>9</v>
      </c>
      <c r="D1025" s="91">
        <v>22</v>
      </c>
      <c r="E1025" s="13">
        <v>963</v>
      </c>
      <c r="F1025" s="128">
        <f t="shared" si="168"/>
        <v>43772.727272727272</v>
      </c>
      <c r="G1025" s="132" t="s">
        <v>48</v>
      </c>
      <c r="H1025" s="132" t="s">
        <v>48</v>
      </c>
      <c r="I1025" s="133" t="s">
        <v>48</v>
      </c>
      <c r="J1025" s="4" t="s">
        <v>113</v>
      </c>
      <c r="K1025" s="4" t="s">
        <v>113</v>
      </c>
      <c r="L1025" s="28" t="e">
        <f t="shared" si="161"/>
        <v>#VALUE!</v>
      </c>
      <c r="M1025" s="3">
        <v>1009</v>
      </c>
    </row>
    <row r="1026" spans="1:13" x14ac:dyDescent="0.25">
      <c r="A1026" s="11" t="s">
        <v>167</v>
      </c>
      <c r="B1026" s="170">
        <v>23</v>
      </c>
      <c r="C1026" s="12" t="s">
        <v>11</v>
      </c>
      <c r="D1026" s="91">
        <v>1435</v>
      </c>
      <c r="E1026" s="13">
        <v>78796</v>
      </c>
      <c r="F1026" s="128">
        <f t="shared" si="168"/>
        <v>54910.104529616721</v>
      </c>
      <c r="G1026" s="130">
        <f t="shared" ref="G1026:G1042" si="171">D1026-J1026</f>
        <v>-181</v>
      </c>
      <c r="H1026" s="130">
        <f t="shared" ref="H1026:H1042" si="172">E1026-K1026</f>
        <v>-39476</v>
      </c>
      <c r="I1026" s="131">
        <f t="shared" ref="I1026:I1042" si="173">F1026-L1026</f>
        <v>-18278.014282264463</v>
      </c>
      <c r="J1026" s="4">
        <v>1616</v>
      </c>
      <c r="K1026" s="4">
        <v>118272</v>
      </c>
      <c r="L1026" s="28">
        <f t="shared" si="161"/>
        <v>73188.118811881184</v>
      </c>
      <c r="M1026" s="3">
        <v>1010</v>
      </c>
    </row>
    <row r="1027" spans="1:13" x14ac:dyDescent="0.25">
      <c r="A1027" s="11" t="s">
        <v>167</v>
      </c>
      <c r="B1027" s="170" t="s">
        <v>12</v>
      </c>
      <c r="C1027" s="12" t="s">
        <v>13</v>
      </c>
      <c r="D1027" s="91">
        <v>270</v>
      </c>
      <c r="E1027" s="13">
        <v>14379</v>
      </c>
      <c r="F1027" s="128">
        <f t="shared" si="168"/>
        <v>53255.555555555555</v>
      </c>
      <c r="G1027" s="130">
        <f t="shared" si="171"/>
        <v>1</v>
      </c>
      <c r="H1027" s="130">
        <f t="shared" si="172"/>
        <v>-3706</v>
      </c>
      <c r="I1027" s="131">
        <f t="shared" si="173"/>
        <v>-13974.927715819904</v>
      </c>
      <c r="J1027" s="4">
        <v>269</v>
      </c>
      <c r="K1027" s="4">
        <v>18085</v>
      </c>
      <c r="L1027" s="28">
        <f t="shared" si="161"/>
        <v>67230.483271375459</v>
      </c>
      <c r="M1027" s="3">
        <v>1011</v>
      </c>
    </row>
    <row r="1028" spans="1:13" x14ac:dyDescent="0.25">
      <c r="A1028" s="11" t="s">
        <v>167</v>
      </c>
      <c r="B1028" s="170">
        <v>42</v>
      </c>
      <c r="C1028" s="12" t="s">
        <v>14</v>
      </c>
      <c r="D1028" s="91">
        <v>380</v>
      </c>
      <c r="E1028" s="13">
        <v>42375</v>
      </c>
      <c r="F1028" s="128">
        <f t="shared" si="168"/>
        <v>111513.15789473684</v>
      </c>
      <c r="G1028" s="130">
        <f t="shared" si="171"/>
        <v>62</v>
      </c>
      <c r="H1028" s="130">
        <f t="shared" si="172"/>
        <v>-920</v>
      </c>
      <c r="I1028" s="131">
        <f t="shared" si="173"/>
        <v>-24634.640847401533</v>
      </c>
      <c r="J1028" s="4">
        <v>318</v>
      </c>
      <c r="K1028" s="4">
        <v>43295</v>
      </c>
      <c r="L1028" s="28">
        <f t="shared" si="161"/>
        <v>136147.79874213837</v>
      </c>
      <c r="M1028" s="3">
        <v>1012</v>
      </c>
    </row>
    <row r="1029" spans="1:13" x14ac:dyDescent="0.25">
      <c r="A1029" s="11" t="s">
        <v>167</v>
      </c>
      <c r="B1029" s="170" t="s">
        <v>15</v>
      </c>
      <c r="C1029" s="12" t="s">
        <v>16</v>
      </c>
      <c r="D1029" s="91">
        <v>2124</v>
      </c>
      <c r="E1029" s="13">
        <v>88223</v>
      </c>
      <c r="F1029" s="128">
        <f t="shared" si="168"/>
        <v>41536.252354048964</v>
      </c>
      <c r="G1029" s="130">
        <f t="shared" si="171"/>
        <v>-154</v>
      </c>
      <c r="H1029" s="130">
        <f t="shared" si="172"/>
        <v>-16390</v>
      </c>
      <c r="I1029" s="131">
        <f t="shared" si="173"/>
        <v>-4386.9258724655228</v>
      </c>
      <c r="J1029" s="4">
        <v>2278</v>
      </c>
      <c r="K1029" s="4">
        <v>104613</v>
      </c>
      <c r="L1029" s="28">
        <f t="shared" si="161"/>
        <v>45923.178226514487</v>
      </c>
      <c r="M1029" s="3">
        <v>1013</v>
      </c>
    </row>
    <row r="1030" spans="1:13" x14ac:dyDescent="0.25">
      <c r="A1030" s="11" t="s">
        <v>167</v>
      </c>
      <c r="B1030" s="170" t="s">
        <v>17</v>
      </c>
      <c r="C1030" s="12" t="s">
        <v>18</v>
      </c>
      <c r="D1030" s="91">
        <v>1151</v>
      </c>
      <c r="E1030" s="13">
        <v>120168</v>
      </c>
      <c r="F1030" s="128">
        <f t="shared" si="168"/>
        <v>104403.12771503041</v>
      </c>
      <c r="G1030" s="130">
        <f t="shared" si="171"/>
        <v>-139</v>
      </c>
      <c r="H1030" s="130">
        <f t="shared" si="172"/>
        <v>-8994</v>
      </c>
      <c r="I1030" s="131">
        <f t="shared" si="173"/>
        <v>4277.5463196815836</v>
      </c>
      <c r="J1030" s="4">
        <v>1290</v>
      </c>
      <c r="K1030" s="4">
        <v>129162</v>
      </c>
      <c r="L1030" s="28">
        <f t="shared" si="161"/>
        <v>100125.58139534883</v>
      </c>
      <c r="M1030" s="3">
        <v>1014</v>
      </c>
    </row>
    <row r="1031" spans="1:13" x14ac:dyDescent="0.25">
      <c r="A1031" s="11" t="s">
        <v>167</v>
      </c>
      <c r="B1031" s="170">
        <v>51</v>
      </c>
      <c r="C1031" s="12" t="s">
        <v>19</v>
      </c>
      <c r="D1031" s="91">
        <v>149</v>
      </c>
      <c r="E1031" s="13">
        <v>5889</v>
      </c>
      <c r="F1031" s="128">
        <f t="shared" si="168"/>
        <v>39523.48993288591</v>
      </c>
      <c r="G1031" s="130">
        <f t="shared" si="171"/>
        <v>11</v>
      </c>
      <c r="H1031" s="130">
        <f t="shared" si="172"/>
        <v>2469</v>
      </c>
      <c r="I1031" s="131">
        <f t="shared" si="173"/>
        <v>14740.881237233734</v>
      </c>
      <c r="J1031" s="4">
        <v>138</v>
      </c>
      <c r="K1031" s="4">
        <v>3420</v>
      </c>
      <c r="L1031" s="28">
        <f t="shared" si="161"/>
        <v>24782.608695652176</v>
      </c>
      <c r="M1031" s="3">
        <v>1015</v>
      </c>
    </row>
    <row r="1032" spans="1:13" x14ac:dyDescent="0.25">
      <c r="A1032" s="11" t="s">
        <v>167</v>
      </c>
      <c r="B1032" s="170">
        <v>52</v>
      </c>
      <c r="C1032" s="12" t="s">
        <v>20</v>
      </c>
      <c r="D1032" s="91">
        <v>422</v>
      </c>
      <c r="E1032" s="13">
        <v>23920</v>
      </c>
      <c r="F1032" s="128">
        <f t="shared" si="168"/>
        <v>56682.464454976303</v>
      </c>
      <c r="G1032" s="130">
        <f t="shared" si="171"/>
        <v>-85</v>
      </c>
      <c r="H1032" s="130">
        <f t="shared" si="172"/>
        <v>-4382</v>
      </c>
      <c r="I1032" s="131">
        <f t="shared" si="173"/>
        <v>859.97924787571537</v>
      </c>
      <c r="J1032" s="4">
        <v>507</v>
      </c>
      <c r="K1032" s="4">
        <v>28302</v>
      </c>
      <c r="L1032" s="28">
        <f t="shared" si="161"/>
        <v>55822.485207100588</v>
      </c>
      <c r="M1032" s="3">
        <v>1016</v>
      </c>
    </row>
    <row r="1033" spans="1:13" x14ac:dyDescent="0.25">
      <c r="A1033" s="11" t="s">
        <v>167</v>
      </c>
      <c r="B1033" s="170">
        <v>53</v>
      </c>
      <c r="C1033" s="12" t="s">
        <v>21</v>
      </c>
      <c r="D1033" s="91">
        <v>1893</v>
      </c>
      <c r="E1033" s="13">
        <v>183545</v>
      </c>
      <c r="F1033" s="128">
        <f t="shared" si="168"/>
        <v>96959.852086634972</v>
      </c>
      <c r="G1033" s="130">
        <f t="shared" si="171"/>
        <v>183</v>
      </c>
      <c r="H1033" s="130">
        <f t="shared" si="172"/>
        <v>48913</v>
      </c>
      <c r="I1033" s="131">
        <f t="shared" si="173"/>
        <v>18227.688343944916</v>
      </c>
      <c r="J1033" s="4">
        <v>1710</v>
      </c>
      <c r="K1033" s="4">
        <v>134632</v>
      </c>
      <c r="L1033" s="28">
        <f t="shared" si="161"/>
        <v>78732.163742690056</v>
      </c>
      <c r="M1033" s="3">
        <v>1017</v>
      </c>
    </row>
    <row r="1034" spans="1:13" x14ac:dyDescent="0.25">
      <c r="A1034" s="11" t="s">
        <v>167</v>
      </c>
      <c r="B1034" s="170">
        <v>54</v>
      </c>
      <c r="C1034" s="12" t="s">
        <v>22</v>
      </c>
      <c r="D1034" s="91">
        <v>1845</v>
      </c>
      <c r="E1034" s="13">
        <v>64100</v>
      </c>
      <c r="F1034" s="128">
        <f t="shared" si="168"/>
        <v>34742.547425474258</v>
      </c>
      <c r="G1034" s="130">
        <f t="shared" si="171"/>
        <v>31</v>
      </c>
      <c r="H1034" s="130">
        <f t="shared" si="172"/>
        <v>5263</v>
      </c>
      <c r="I1034" s="131">
        <f t="shared" si="173"/>
        <v>2307.5970395867189</v>
      </c>
      <c r="J1034" s="4">
        <v>1814</v>
      </c>
      <c r="K1034" s="4">
        <v>58837</v>
      </c>
      <c r="L1034" s="28">
        <f t="shared" si="161"/>
        <v>32434.95038588754</v>
      </c>
      <c r="M1034" s="3">
        <v>1018</v>
      </c>
    </row>
    <row r="1035" spans="1:13" ht="25.5" x14ac:dyDescent="0.25">
      <c r="A1035" s="11" t="s">
        <v>167</v>
      </c>
      <c r="B1035" s="170">
        <v>56</v>
      </c>
      <c r="C1035" s="12" t="s">
        <v>24</v>
      </c>
      <c r="D1035" s="91">
        <v>1894</v>
      </c>
      <c r="E1035" s="13">
        <v>38975</v>
      </c>
      <c r="F1035" s="128">
        <f t="shared" si="168"/>
        <v>20578.141499472018</v>
      </c>
      <c r="G1035" s="130">
        <f t="shared" si="171"/>
        <v>383</v>
      </c>
      <c r="H1035" s="130">
        <f t="shared" si="172"/>
        <v>3338</v>
      </c>
      <c r="I1035" s="131">
        <f t="shared" si="173"/>
        <v>-3006.9015183969423</v>
      </c>
      <c r="J1035" s="4">
        <v>1511</v>
      </c>
      <c r="K1035" s="4">
        <v>35637</v>
      </c>
      <c r="L1035" s="28">
        <f t="shared" si="161"/>
        <v>23585.04301786896</v>
      </c>
      <c r="M1035" s="3">
        <v>1019</v>
      </c>
    </row>
    <row r="1036" spans="1:13" x14ac:dyDescent="0.25">
      <c r="A1036" s="11" t="s">
        <v>167</v>
      </c>
      <c r="B1036" s="170">
        <v>61</v>
      </c>
      <c r="C1036" s="12" t="s">
        <v>25</v>
      </c>
      <c r="D1036" s="91">
        <v>328</v>
      </c>
      <c r="E1036" s="13">
        <v>2823</v>
      </c>
      <c r="F1036" s="128">
        <f t="shared" si="168"/>
        <v>8606.707317073171</v>
      </c>
      <c r="G1036" s="130">
        <f t="shared" si="171"/>
        <v>-1</v>
      </c>
      <c r="H1036" s="130">
        <f t="shared" si="172"/>
        <v>-584</v>
      </c>
      <c r="I1036" s="131">
        <f t="shared" si="173"/>
        <v>-1748.915783230781</v>
      </c>
      <c r="J1036" s="4">
        <v>329</v>
      </c>
      <c r="K1036" s="4">
        <v>3407</v>
      </c>
      <c r="L1036" s="28">
        <f t="shared" si="161"/>
        <v>10355.623100303952</v>
      </c>
      <c r="M1036" s="3">
        <v>1020</v>
      </c>
    </row>
    <row r="1037" spans="1:13" x14ac:dyDescent="0.25">
      <c r="A1037" s="11" t="s">
        <v>167</v>
      </c>
      <c r="B1037" s="170">
        <v>62</v>
      </c>
      <c r="C1037" s="12" t="s">
        <v>26</v>
      </c>
      <c r="D1037" s="91">
        <v>2564</v>
      </c>
      <c r="E1037" s="13">
        <v>68270</v>
      </c>
      <c r="F1037" s="128">
        <f t="shared" si="168"/>
        <v>26626.365054602185</v>
      </c>
      <c r="G1037" s="130">
        <f t="shared" si="171"/>
        <v>-62</v>
      </c>
      <c r="H1037" s="130">
        <f t="shared" si="172"/>
        <v>-7659</v>
      </c>
      <c r="I1037" s="131">
        <f t="shared" si="173"/>
        <v>-2287.9533003102297</v>
      </c>
      <c r="J1037" s="4">
        <v>2626</v>
      </c>
      <c r="K1037" s="4">
        <v>75929</v>
      </c>
      <c r="L1037" s="28">
        <f t="shared" si="161"/>
        <v>28914.318354912415</v>
      </c>
      <c r="M1037" s="3">
        <v>1021</v>
      </c>
    </row>
    <row r="1038" spans="1:13" x14ac:dyDescent="0.25">
      <c r="A1038" s="11" t="s">
        <v>167</v>
      </c>
      <c r="B1038" s="170">
        <v>71</v>
      </c>
      <c r="C1038" s="12" t="s">
        <v>27</v>
      </c>
      <c r="D1038" s="91">
        <v>627</v>
      </c>
      <c r="E1038" s="13">
        <v>14788</v>
      </c>
      <c r="F1038" s="128">
        <f t="shared" si="168"/>
        <v>23585.326953748005</v>
      </c>
      <c r="G1038" s="130">
        <f t="shared" si="171"/>
        <v>54</v>
      </c>
      <c r="H1038" s="130">
        <f t="shared" si="172"/>
        <v>2980</v>
      </c>
      <c r="I1038" s="131">
        <f t="shared" si="173"/>
        <v>2977.997110816068</v>
      </c>
      <c r="J1038" s="4">
        <v>573</v>
      </c>
      <c r="K1038" s="4">
        <v>11808</v>
      </c>
      <c r="L1038" s="28">
        <f t="shared" si="161"/>
        <v>20607.329842931937</v>
      </c>
      <c r="M1038" s="3">
        <v>1022</v>
      </c>
    </row>
    <row r="1039" spans="1:13" x14ac:dyDescent="0.25">
      <c r="A1039" s="11" t="s">
        <v>167</v>
      </c>
      <c r="B1039" s="170">
        <v>72</v>
      </c>
      <c r="C1039" s="12" t="s">
        <v>28</v>
      </c>
      <c r="D1039" s="91">
        <v>338</v>
      </c>
      <c r="E1039" s="13">
        <v>21951</v>
      </c>
      <c r="F1039" s="128">
        <f t="shared" si="168"/>
        <v>64943.786982248523</v>
      </c>
      <c r="G1039" s="130">
        <f t="shared" si="171"/>
        <v>24</v>
      </c>
      <c r="H1039" s="130">
        <f t="shared" si="172"/>
        <v>6333</v>
      </c>
      <c r="I1039" s="131">
        <f t="shared" si="173"/>
        <v>15204.93347906381</v>
      </c>
      <c r="J1039" s="4">
        <v>314</v>
      </c>
      <c r="K1039" s="4">
        <v>15618</v>
      </c>
      <c r="L1039" s="28">
        <f t="shared" si="161"/>
        <v>49738.853503184713</v>
      </c>
      <c r="M1039" s="3">
        <v>1023</v>
      </c>
    </row>
    <row r="1040" spans="1:13" x14ac:dyDescent="0.25">
      <c r="A1040" s="11" t="s">
        <v>167</v>
      </c>
      <c r="B1040" s="170">
        <v>81</v>
      </c>
      <c r="C1040" s="12" t="s">
        <v>29</v>
      </c>
      <c r="D1040" s="91">
        <v>3711</v>
      </c>
      <c r="E1040" s="13">
        <v>96706</v>
      </c>
      <c r="F1040" s="128">
        <f t="shared" si="168"/>
        <v>26059.283212072216</v>
      </c>
      <c r="G1040" s="130">
        <f t="shared" si="171"/>
        <v>489</v>
      </c>
      <c r="H1040" s="130">
        <f t="shared" si="172"/>
        <v>-625</v>
      </c>
      <c r="I1040" s="131">
        <f t="shared" si="173"/>
        <v>-4148.9725297030818</v>
      </c>
      <c r="J1040" s="4">
        <v>3222</v>
      </c>
      <c r="K1040" s="4">
        <v>97331</v>
      </c>
      <c r="L1040" s="28">
        <f t="shared" si="161"/>
        <v>30208.255741775298</v>
      </c>
      <c r="M1040" s="3">
        <v>1024</v>
      </c>
    </row>
    <row r="1041" spans="1:13" x14ac:dyDescent="0.25">
      <c r="A1041" s="11" t="s">
        <v>168</v>
      </c>
      <c r="B1041" s="170">
        <v>0</v>
      </c>
      <c r="C1041" s="12" t="s">
        <v>6</v>
      </c>
      <c r="D1041" s="91">
        <v>4033</v>
      </c>
      <c r="E1041" s="13">
        <v>162693</v>
      </c>
      <c r="F1041" s="128">
        <f t="shared" si="168"/>
        <v>40340.441358789983</v>
      </c>
      <c r="G1041" s="130">
        <f t="shared" si="171"/>
        <v>-376</v>
      </c>
      <c r="H1041" s="130">
        <f t="shared" si="172"/>
        <v>-16575</v>
      </c>
      <c r="I1041" s="131">
        <f t="shared" si="173"/>
        <v>-319.11863213766628</v>
      </c>
      <c r="J1041" s="4">
        <v>4409</v>
      </c>
      <c r="K1041" s="4">
        <v>179268</v>
      </c>
      <c r="L1041" s="28">
        <f t="shared" ref="L1041:L1104" si="174">K1041/J1041*1000</f>
        <v>40659.55999092765</v>
      </c>
      <c r="M1041" s="3">
        <v>1025</v>
      </c>
    </row>
    <row r="1042" spans="1:13" x14ac:dyDescent="0.25">
      <c r="A1042" s="11" t="s">
        <v>168</v>
      </c>
      <c r="B1042" s="170">
        <v>11</v>
      </c>
      <c r="C1042" s="12" t="s">
        <v>7</v>
      </c>
      <c r="D1042" s="91">
        <v>97</v>
      </c>
      <c r="E1042" s="13">
        <v>4669</v>
      </c>
      <c r="F1042" s="128">
        <f t="shared" si="168"/>
        <v>48134.020618556708</v>
      </c>
      <c r="G1042" s="130">
        <f t="shared" si="171"/>
        <v>14</v>
      </c>
      <c r="H1042" s="130">
        <f t="shared" si="172"/>
        <v>602</v>
      </c>
      <c r="I1042" s="131">
        <f t="shared" si="173"/>
        <v>-865.97938144329237</v>
      </c>
      <c r="J1042" s="4">
        <v>83</v>
      </c>
      <c r="K1042" s="4">
        <v>4067</v>
      </c>
      <c r="L1042" s="28">
        <f t="shared" si="174"/>
        <v>49000</v>
      </c>
      <c r="M1042" s="3">
        <v>1026</v>
      </c>
    </row>
    <row r="1043" spans="1:13" x14ac:dyDescent="0.25">
      <c r="A1043" s="11" t="s">
        <v>168</v>
      </c>
      <c r="B1043" s="170">
        <v>21</v>
      </c>
      <c r="C1043" s="12" t="s">
        <v>8</v>
      </c>
      <c r="D1043" s="91">
        <v>7</v>
      </c>
      <c r="E1043" s="13">
        <v>246</v>
      </c>
      <c r="F1043" s="128">
        <f t="shared" si="168"/>
        <v>35142.857142857145</v>
      </c>
      <c r="G1043" s="132" t="s">
        <v>48</v>
      </c>
      <c r="H1043" s="132" t="s">
        <v>48</v>
      </c>
      <c r="I1043" s="133" t="s">
        <v>48</v>
      </c>
      <c r="J1043" s="4" t="s">
        <v>10</v>
      </c>
      <c r="K1043" s="4" t="s">
        <v>10</v>
      </c>
      <c r="L1043" s="28" t="e">
        <f t="shared" si="174"/>
        <v>#VALUE!</v>
      </c>
      <c r="M1043" s="3">
        <v>1027</v>
      </c>
    </row>
    <row r="1044" spans="1:13" x14ac:dyDescent="0.25">
      <c r="A1044" s="11" t="s">
        <v>168</v>
      </c>
      <c r="B1044" s="170">
        <v>22</v>
      </c>
      <c r="C1044" s="12" t="s">
        <v>9</v>
      </c>
      <c r="D1044" s="91">
        <v>8</v>
      </c>
      <c r="E1044" s="13">
        <v>461</v>
      </c>
      <c r="F1044" s="128">
        <f t="shared" si="168"/>
        <v>57625</v>
      </c>
      <c r="G1044" s="130">
        <f t="shared" ref="G1044:G1081" si="175">D1044-J1044</f>
        <v>2</v>
      </c>
      <c r="H1044" s="130">
        <f t="shared" ref="H1044:H1081" si="176">E1044-K1044</f>
        <v>79</v>
      </c>
      <c r="I1044" s="131">
        <f t="shared" ref="I1044:I1081" si="177">F1044-L1044</f>
        <v>-6041.6666666666642</v>
      </c>
      <c r="J1044" s="4">
        <v>6</v>
      </c>
      <c r="K1044" s="4">
        <v>382</v>
      </c>
      <c r="L1044" s="28">
        <f t="shared" si="174"/>
        <v>63666.666666666664</v>
      </c>
      <c r="M1044" s="3">
        <v>1028</v>
      </c>
    </row>
    <row r="1045" spans="1:13" x14ac:dyDescent="0.25">
      <c r="A1045" s="11" t="s">
        <v>168</v>
      </c>
      <c r="B1045" s="170">
        <v>23</v>
      </c>
      <c r="C1045" s="12" t="s">
        <v>11</v>
      </c>
      <c r="D1045" s="91">
        <v>563</v>
      </c>
      <c r="E1045" s="13">
        <v>30948</v>
      </c>
      <c r="F1045" s="128">
        <f t="shared" ref="F1045:F1076" si="178">E1045/D1045*1000</f>
        <v>54969.804618117232</v>
      </c>
      <c r="G1045" s="130">
        <f t="shared" si="175"/>
        <v>-124</v>
      </c>
      <c r="H1045" s="130">
        <f t="shared" si="176"/>
        <v>-12045</v>
      </c>
      <c r="I1045" s="131">
        <f t="shared" si="177"/>
        <v>-7610.9814080836441</v>
      </c>
      <c r="J1045" s="4">
        <v>687</v>
      </c>
      <c r="K1045" s="4">
        <v>42993</v>
      </c>
      <c r="L1045" s="28">
        <f t="shared" si="174"/>
        <v>62580.786026200876</v>
      </c>
      <c r="M1045" s="3">
        <v>1029</v>
      </c>
    </row>
    <row r="1046" spans="1:13" x14ac:dyDescent="0.25">
      <c r="A1046" s="11" t="s">
        <v>168</v>
      </c>
      <c r="B1046" s="170" t="s">
        <v>12</v>
      </c>
      <c r="C1046" s="12" t="s">
        <v>13</v>
      </c>
      <c r="D1046" s="91">
        <v>106</v>
      </c>
      <c r="E1046" s="13">
        <v>5887</v>
      </c>
      <c r="F1046" s="128">
        <f t="shared" si="178"/>
        <v>55537.735849056604</v>
      </c>
      <c r="G1046" s="130">
        <f t="shared" si="175"/>
        <v>-20</v>
      </c>
      <c r="H1046" s="130">
        <f t="shared" si="176"/>
        <v>-1036</v>
      </c>
      <c r="I1046" s="131">
        <f t="shared" si="177"/>
        <v>593.29140461215866</v>
      </c>
      <c r="J1046" s="4">
        <v>126</v>
      </c>
      <c r="K1046" s="4">
        <v>6923</v>
      </c>
      <c r="L1046" s="28">
        <f t="shared" si="174"/>
        <v>54944.444444444445</v>
      </c>
      <c r="M1046" s="3">
        <v>1030</v>
      </c>
    </row>
    <row r="1047" spans="1:13" x14ac:dyDescent="0.25">
      <c r="A1047" s="11" t="s">
        <v>168</v>
      </c>
      <c r="B1047" s="170">
        <v>42</v>
      </c>
      <c r="C1047" s="12" t="s">
        <v>14</v>
      </c>
      <c r="D1047" s="91">
        <v>47</v>
      </c>
      <c r="E1047" s="13">
        <v>2388</v>
      </c>
      <c r="F1047" s="128">
        <f t="shared" si="178"/>
        <v>50808.510638297877</v>
      </c>
      <c r="G1047" s="130">
        <f t="shared" si="175"/>
        <v>-14</v>
      </c>
      <c r="H1047" s="130">
        <f t="shared" si="176"/>
        <v>-1967</v>
      </c>
      <c r="I1047" s="131">
        <f t="shared" si="177"/>
        <v>-20584.931984652932</v>
      </c>
      <c r="J1047" s="4">
        <v>61</v>
      </c>
      <c r="K1047" s="4">
        <v>4355</v>
      </c>
      <c r="L1047" s="28">
        <f t="shared" si="174"/>
        <v>71393.44262295081</v>
      </c>
      <c r="M1047" s="3">
        <v>1031</v>
      </c>
    </row>
    <row r="1048" spans="1:13" x14ac:dyDescent="0.25">
      <c r="A1048" s="11" t="s">
        <v>168</v>
      </c>
      <c r="B1048" s="170" t="s">
        <v>15</v>
      </c>
      <c r="C1048" s="12" t="s">
        <v>16</v>
      </c>
      <c r="D1048" s="91">
        <v>390</v>
      </c>
      <c r="E1048" s="13">
        <v>14984</v>
      </c>
      <c r="F1048" s="128">
        <f t="shared" si="178"/>
        <v>38420.51282051282</v>
      </c>
      <c r="G1048" s="130">
        <f t="shared" si="175"/>
        <v>-39</v>
      </c>
      <c r="H1048" s="130">
        <f t="shared" si="176"/>
        <v>-2422</v>
      </c>
      <c r="I1048" s="131">
        <f t="shared" si="177"/>
        <v>-2152.9137529137515</v>
      </c>
      <c r="J1048" s="4">
        <v>429</v>
      </c>
      <c r="K1048" s="4">
        <v>17406</v>
      </c>
      <c r="L1048" s="28">
        <f t="shared" si="174"/>
        <v>40573.426573426572</v>
      </c>
      <c r="M1048" s="3">
        <v>1032</v>
      </c>
    </row>
    <row r="1049" spans="1:13" x14ac:dyDescent="0.25">
      <c r="A1049" s="11" t="s">
        <v>168</v>
      </c>
      <c r="B1049" s="170" t="s">
        <v>17</v>
      </c>
      <c r="C1049" s="12" t="s">
        <v>18</v>
      </c>
      <c r="D1049" s="91">
        <v>109</v>
      </c>
      <c r="E1049" s="13">
        <v>8618</v>
      </c>
      <c r="F1049" s="128">
        <f t="shared" si="178"/>
        <v>79064.220183486235</v>
      </c>
      <c r="G1049" s="130">
        <f t="shared" si="175"/>
        <v>-20</v>
      </c>
      <c r="H1049" s="130">
        <f t="shared" si="176"/>
        <v>-103</v>
      </c>
      <c r="I1049" s="131">
        <f t="shared" si="177"/>
        <v>11459.569020695533</v>
      </c>
      <c r="J1049" s="4">
        <v>129</v>
      </c>
      <c r="K1049" s="4">
        <v>8721</v>
      </c>
      <c r="L1049" s="28">
        <f t="shared" si="174"/>
        <v>67604.651162790702</v>
      </c>
      <c r="M1049" s="3">
        <v>1033</v>
      </c>
    </row>
    <row r="1050" spans="1:13" x14ac:dyDescent="0.25">
      <c r="A1050" s="11" t="s">
        <v>168</v>
      </c>
      <c r="B1050" s="170">
        <v>51</v>
      </c>
      <c r="C1050" s="12" t="s">
        <v>19</v>
      </c>
      <c r="D1050" s="91">
        <v>37</v>
      </c>
      <c r="E1050" s="13">
        <v>880</v>
      </c>
      <c r="F1050" s="128">
        <f t="shared" si="178"/>
        <v>23783.783783783783</v>
      </c>
      <c r="G1050" s="130">
        <f t="shared" si="175"/>
        <v>-7</v>
      </c>
      <c r="H1050" s="130">
        <f t="shared" si="176"/>
        <v>21</v>
      </c>
      <c r="I1050" s="131">
        <f t="shared" si="177"/>
        <v>4261.0565110565112</v>
      </c>
      <c r="J1050" s="4">
        <v>44</v>
      </c>
      <c r="K1050" s="4">
        <v>859</v>
      </c>
      <c r="L1050" s="28">
        <f t="shared" si="174"/>
        <v>19522.727272727272</v>
      </c>
      <c r="M1050" s="3">
        <v>1034</v>
      </c>
    </row>
    <row r="1051" spans="1:13" x14ac:dyDescent="0.25">
      <c r="A1051" s="11" t="s">
        <v>168</v>
      </c>
      <c r="B1051" s="170">
        <v>52</v>
      </c>
      <c r="C1051" s="12" t="s">
        <v>20</v>
      </c>
      <c r="D1051" s="91">
        <v>55</v>
      </c>
      <c r="E1051" s="13">
        <v>2940</v>
      </c>
      <c r="F1051" s="128">
        <f t="shared" si="178"/>
        <v>53454.545454545456</v>
      </c>
      <c r="G1051" s="130">
        <f t="shared" si="175"/>
        <v>-28</v>
      </c>
      <c r="H1051" s="130">
        <f t="shared" si="176"/>
        <v>-663</v>
      </c>
      <c r="I1051" s="131">
        <f t="shared" si="177"/>
        <v>10044.906900328584</v>
      </c>
      <c r="J1051" s="4">
        <v>83</v>
      </c>
      <c r="K1051" s="4">
        <v>3603</v>
      </c>
      <c r="L1051" s="28">
        <f t="shared" si="174"/>
        <v>43409.638554216872</v>
      </c>
      <c r="M1051" s="3">
        <v>1035</v>
      </c>
    </row>
    <row r="1052" spans="1:13" x14ac:dyDescent="0.25">
      <c r="A1052" s="11" t="s">
        <v>168</v>
      </c>
      <c r="B1052" s="170">
        <v>53</v>
      </c>
      <c r="C1052" s="12" t="s">
        <v>21</v>
      </c>
      <c r="D1052" s="91">
        <v>431</v>
      </c>
      <c r="E1052" s="13">
        <v>29264</v>
      </c>
      <c r="F1052" s="128">
        <f t="shared" si="178"/>
        <v>67897.911832946629</v>
      </c>
      <c r="G1052" s="130">
        <f t="shared" si="175"/>
        <v>-22</v>
      </c>
      <c r="H1052" s="130">
        <f t="shared" si="176"/>
        <v>6502</v>
      </c>
      <c r="I1052" s="131">
        <f t="shared" si="177"/>
        <v>17650.67121484509</v>
      </c>
      <c r="J1052" s="4">
        <v>453</v>
      </c>
      <c r="K1052" s="4">
        <v>22762</v>
      </c>
      <c r="L1052" s="28">
        <f t="shared" si="174"/>
        <v>50247.240618101539</v>
      </c>
      <c r="M1052" s="3">
        <v>1036</v>
      </c>
    </row>
    <row r="1053" spans="1:13" x14ac:dyDescent="0.25">
      <c r="A1053" s="11" t="s">
        <v>168</v>
      </c>
      <c r="B1053" s="170">
        <v>54</v>
      </c>
      <c r="C1053" s="12" t="s">
        <v>22</v>
      </c>
      <c r="D1053" s="91">
        <v>556</v>
      </c>
      <c r="E1053" s="13">
        <v>18023</v>
      </c>
      <c r="F1053" s="128">
        <f t="shared" si="178"/>
        <v>32415.467625899284</v>
      </c>
      <c r="G1053" s="130">
        <f t="shared" si="175"/>
        <v>-35</v>
      </c>
      <c r="H1053" s="130">
        <f t="shared" si="176"/>
        <v>-4177</v>
      </c>
      <c r="I1053" s="131">
        <f t="shared" si="177"/>
        <v>-5147.984150750468</v>
      </c>
      <c r="J1053" s="4">
        <v>591</v>
      </c>
      <c r="K1053" s="4">
        <v>22200</v>
      </c>
      <c r="L1053" s="28">
        <f t="shared" si="174"/>
        <v>37563.451776649752</v>
      </c>
      <c r="M1053" s="3">
        <v>1037</v>
      </c>
    </row>
    <row r="1054" spans="1:13" ht="25.5" x14ac:dyDescent="0.25">
      <c r="A1054" s="11" t="s">
        <v>168</v>
      </c>
      <c r="B1054" s="170">
        <v>56</v>
      </c>
      <c r="C1054" s="12" t="s">
        <v>24</v>
      </c>
      <c r="D1054" s="91">
        <v>309</v>
      </c>
      <c r="E1054" s="13">
        <v>6272</v>
      </c>
      <c r="F1054" s="128">
        <f t="shared" si="178"/>
        <v>20297.734627831716</v>
      </c>
      <c r="G1054" s="130">
        <f t="shared" si="175"/>
        <v>3</v>
      </c>
      <c r="H1054" s="130">
        <f t="shared" si="176"/>
        <v>91</v>
      </c>
      <c r="I1054" s="131">
        <f t="shared" si="177"/>
        <v>98.388222602956375</v>
      </c>
      <c r="J1054" s="4">
        <v>306</v>
      </c>
      <c r="K1054" s="4">
        <v>6181</v>
      </c>
      <c r="L1054" s="28">
        <f t="shared" si="174"/>
        <v>20199.34640522876</v>
      </c>
      <c r="M1054" s="3">
        <v>1038</v>
      </c>
    </row>
    <row r="1055" spans="1:13" x14ac:dyDescent="0.25">
      <c r="A1055" s="11" t="s">
        <v>168</v>
      </c>
      <c r="B1055" s="170">
        <v>61</v>
      </c>
      <c r="C1055" s="12" t="s">
        <v>25</v>
      </c>
      <c r="D1055" s="91">
        <v>82</v>
      </c>
      <c r="E1055" s="13">
        <v>867</v>
      </c>
      <c r="F1055" s="128">
        <f t="shared" si="178"/>
        <v>10573.170731707316</v>
      </c>
      <c r="G1055" s="130">
        <f t="shared" si="175"/>
        <v>5</v>
      </c>
      <c r="H1055" s="130">
        <f t="shared" si="176"/>
        <v>49</v>
      </c>
      <c r="I1055" s="131">
        <f t="shared" si="177"/>
        <v>-50.205891669307675</v>
      </c>
      <c r="J1055" s="4">
        <v>77</v>
      </c>
      <c r="K1055" s="4">
        <v>818</v>
      </c>
      <c r="L1055" s="28">
        <f t="shared" si="174"/>
        <v>10623.376623376624</v>
      </c>
      <c r="M1055" s="3">
        <v>1039</v>
      </c>
    </row>
    <row r="1056" spans="1:13" x14ac:dyDescent="0.25">
      <c r="A1056" s="11" t="s">
        <v>168</v>
      </c>
      <c r="B1056" s="170">
        <v>62</v>
      </c>
      <c r="C1056" s="12" t="s">
        <v>26</v>
      </c>
      <c r="D1056" s="91">
        <v>256</v>
      </c>
      <c r="E1056" s="13">
        <v>9765</v>
      </c>
      <c r="F1056" s="128">
        <f t="shared" si="178"/>
        <v>38144.53125</v>
      </c>
      <c r="G1056" s="130">
        <f t="shared" si="175"/>
        <v>-73</v>
      </c>
      <c r="H1056" s="130">
        <f t="shared" si="176"/>
        <v>177</v>
      </c>
      <c r="I1056" s="131">
        <f t="shared" si="177"/>
        <v>9001.6741071428587</v>
      </c>
      <c r="J1056" s="4">
        <v>329</v>
      </c>
      <c r="K1056" s="4">
        <v>9588</v>
      </c>
      <c r="L1056" s="28">
        <f t="shared" si="174"/>
        <v>29142.857142857141</v>
      </c>
      <c r="M1056" s="3">
        <v>1040</v>
      </c>
    </row>
    <row r="1057" spans="1:13" x14ac:dyDescent="0.25">
      <c r="A1057" s="11" t="s">
        <v>168</v>
      </c>
      <c r="B1057" s="170">
        <v>71</v>
      </c>
      <c r="C1057" s="12" t="s">
        <v>27</v>
      </c>
      <c r="D1057" s="91">
        <v>195</v>
      </c>
      <c r="E1057" s="13">
        <v>2523</v>
      </c>
      <c r="F1057" s="128">
        <f t="shared" si="178"/>
        <v>12938.461538461539</v>
      </c>
      <c r="G1057" s="130">
        <f t="shared" si="175"/>
        <v>-16</v>
      </c>
      <c r="H1057" s="130">
        <f t="shared" si="176"/>
        <v>-894</v>
      </c>
      <c r="I1057" s="131">
        <f t="shared" si="177"/>
        <v>-3255.8512577469937</v>
      </c>
      <c r="J1057" s="4">
        <v>211</v>
      </c>
      <c r="K1057" s="4">
        <v>3417</v>
      </c>
      <c r="L1057" s="28">
        <f t="shared" si="174"/>
        <v>16194.312796208533</v>
      </c>
      <c r="M1057" s="3">
        <v>1041</v>
      </c>
    </row>
    <row r="1058" spans="1:13" x14ac:dyDescent="0.25">
      <c r="A1058" s="11" t="s">
        <v>168</v>
      </c>
      <c r="B1058" s="170">
        <v>72</v>
      </c>
      <c r="C1058" s="12" t="s">
        <v>28</v>
      </c>
      <c r="D1058" s="91">
        <v>55</v>
      </c>
      <c r="E1058" s="13">
        <v>4255</v>
      </c>
      <c r="F1058" s="128">
        <f t="shared" si="178"/>
        <v>77363.636363636353</v>
      </c>
      <c r="G1058" s="130">
        <f t="shared" si="175"/>
        <v>-15</v>
      </c>
      <c r="H1058" s="130">
        <f t="shared" si="176"/>
        <v>-215</v>
      </c>
      <c r="I1058" s="131">
        <f t="shared" si="177"/>
        <v>13506.493506493498</v>
      </c>
      <c r="J1058" s="4">
        <v>70</v>
      </c>
      <c r="K1058" s="4">
        <v>4470</v>
      </c>
      <c r="L1058" s="28">
        <f t="shared" si="174"/>
        <v>63857.142857142855</v>
      </c>
      <c r="M1058" s="3">
        <v>1042</v>
      </c>
    </row>
    <row r="1059" spans="1:13" x14ac:dyDescent="0.25">
      <c r="A1059" s="11" t="s">
        <v>168</v>
      </c>
      <c r="B1059" s="170">
        <v>81</v>
      </c>
      <c r="C1059" s="12" t="s">
        <v>29</v>
      </c>
      <c r="D1059" s="91">
        <v>730</v>
      </c>
      <c r="E1059" s="13">
        <v>19703</v>
      </c>
      <c r="F1059" s="128">
        <f t="shared" si="178"/>
        <v>26990.410958904111</v>
      </c>
      <c r="G1059" s="130">
        <f t="shared" si="175"/>
        <v>11</v>
      </c>
      <c r="H1059" s="130">
        <f t="shared" si="176"/>
        <v>-600</v>
      </c>
      <c r="I1059" s="131">
        <f t="shared" si="177"/>
        <v>-1247.4193609846225</v>
      </c>
      <c r="J1059" s="4">
        <v>719</v>
      </c>
      <c r="K1059" s="4">
        <v>20303</v>
      </c>
      <c r="L1059" s="28">
        <f t="shared" si="174"/>
        <v>28237.830319888733</v>
      </c>
      <c r="M1059" s="3">
        <v>1043</v>
      </c>
    </row>
    <row r="1060" spans="1:13" x14ac:dyDescent="0.25">
      <c r="A1060" s="11" t="s">
        <v>169</v>
      </c>
      <c r="B1060" s="170">
        <v>0</v>
      </c>
      <c r="C1060" s="12" t="s">
        <v>6</v>
      </c>
      <c r="D1060" s="91">
        <v>64224</v>
      </c>
      <c r="E1060" s="13">
        <v>3413286</v>
      </c>
      <c r="F1060" s="128">
        <f t="shared" si="178"/>
        <v>53146.580717488789</v>
      </c>
      <c r="G1060" s="130">
        <f t="shared" si="175"/>
        <v>2481</v>
      </c>
      <c r="H1060" s="130">
        <f t="shared" si="176"/>
        <v>101674</v>
      </c>
      <c r="I1060" s="131">
        <f t="shared" si="177"/>
        <v>-488.84354113162408</v>
      </c>
      <c r="J1060" s="4">
        <v>61743</v>
      </c>
      <c r="K1060" s="4">
        <v>3311612</v>
      </c>
      <c r="L1060" s="28">
        <f t="shared" si="174"/>
        <v>53635.424258620413</v>
      </c>
      <c r="M1060" s="3">
        <v>1044</v>
      </c>
    </row>
    <row r="1061" spans="1:13" x14ac:dyDescent="0.25">
      <c r="A1061" s="11" t="s">
        <v>169</v>
      </c>
      <c r="B1061" s="170">
        <v>11</v>
      </c>
      <c r="C1061" s="12" t="s">
        <v>7</v>
      </c>
      <c r="D1061" s="91">
        <v>389</v>
      </c>
      <c r="E1061" s="13">
        <v>25903</v>
      </c>
      <c r="F1061" s="128">
        <f t="shared" si="178"/>
        <v>66588.68894601542</v>
      </c>
      <c r="G1061" s="130">
        <f t="shared" si="175"/>
        <v>-5</v>
      </c>
      <c r="H1061" s="130">
        <f t="shared" si="176"/>
        <v>4224</v>
      </c>
      <c r="I1061" s="131">
        <f t="shared" si="177"/>
        <v>11565.84630642151</v>
      </c>
      <c r="J1061" s="4">
        <v>394</v>
      </c>
      <c r="K1061" s="4">
        <v>21679</v>
      </c>
      <c r="L1061" s="28">
        <f t="shared" si="174"/>
        <v>55022.84263959391</v>
      </c>
      <c r="M1061" s="3">
        <v>1045</v>
      </c>
    </row>
    <row r="1062" spans="1:13" x14ac:dyDescent="0.25">
      <c r="A1062" s="11" t="s">
        <v>169</v>
      </c>
      <c r="B1062" s="170">
        <v>21</v>
      </c>
      <c r="C1062" s="12" t="s">
        <v>8</v>
      </c>
      <c r="D1062" s="91">
        <v>170</v>
      </c>
      <c r="E1062" s="13">
        <v>8492</v>
      </c>
      <c r="F1062" s="128">
        <f t="shared" si="178"/>
        <v>49952.941176470587</v>
      </c>
      <c r="G1062" s="130">
        <f t="shared" si="175"/>
        <v>-36</v>
      </c>
      <c r="H1062" s="130">
        <f t="shared" si="176"/>
        <v>-3921</v>
      </c>
      <c r="I1062" s="131">
        <f t="shared" si="177"/>
        <v>-10304.340376927474</v>
      </c>
      <c r="J1062" s="4">
        <v>206</v>
      </c>
      <c r="K1062" s="4">
        <v>12413</v>
      </c>
      <c r="L1062" s="28">
        <f t="shared" si="174"/>
        <v>60257.281553398061</v>
      </c>
      <c r="M1062" s="3">
        <v>1046</v>
      </c>
    </row>
    <row r="1063" spans="1:13" x14ac:dyDescent="0.25">
      <c r="A1063" s="11" t="s">
        <v>169</v>
      </c>
      <c r="B1063" s="170">
        <v>22</v>
      </c>
      <c r="C1063" s="12" t="s">
        <v>9</v>
      </c>
      <c r="D1063" s="91">
        <v>29</v>
      </c>
      <c r="E1063" s="13">
        <v>4149</v>
      </c>
      <c r="F1063" s="128">
        <f t="shared" si="178"/>
        <v>143068.96551724136</v>
      </c>
      <c r="G1063" s="130">
        <f t="shared" si="175"/>
        <v>-3</v>
      </c>
      <c r="H1063" s="130">
        <f t="shared" si="176"/>
        <v>2597</v>
      </c>
      <c r="I1063" s="131">
        <f t="shared" si="177"/>
        <v>94568.965517241362</v>
      </c>
      <c r="J1063" s="4">
        <v>32</v>
      </c>
      <c r="K1063" s="4">
        <v>1552</v>
      </c>
      <c r="L1063" s="28">
        <f t="shared" si="174"/>
        <v>48500</v>
      </c>
      <c r="M1063" s="3">
        <v>1047</v>
      </c>
    </row>
    <row r="1064" spans="1:13" x14ac:dyDescent="0.25">
      <c r="A1064" s="11" t="s">
        <v>169</v>
      </c>
      <c r="B1064" s="170">
        <v>23</v>
      </c>
      <c r="C1064" s="12" t="s">
        <v>11</v>
      </c>
      <c r="D1064" s="91">
        <v>4955</v>
      </c>
      <c r="E1064" s="13">
        <v>322320</v>
      </c>
      <c r="F1064" s="128">
        <f t="shared" si="178"/>
        <v>65049.445005045411</v>
      </c>
      <c r="G1064" s="130">
        <f t="shared" si="175"/>
        <v>-334</v>
      </c>
      <c r="H1064" s="130">
        <f t="shared" si="176"/>
        <v>-112860</v>
      </c>
      <c r="I1064" s="131">
        <f t="shared" si="177"/>
        <v>-17230.759192345409</v>
      </c>
      <c r="J1064" s="4">
        <v>5289</v>
      </c>
      <c r="K1064" s="4">
        <v>435180</v>
      </c>
      <c r="L1064" s="28">
        <f t="shared" si="174"/>
        <v>82280.20419739082</v>
      </c>
      <c r="M1064" s="3">
        <v>1048</v>
      </c>
    </row>
    <row r="1065" spans="1:13" x14ac:dyDescent="0.25">
      <c r="A1065" s="11" t="s">
        <v>169</v>
      </c>
      <c r="B1065" s="170" t="s">
        <v>12</v>
      </c>
      <c r="C1065" s="12" t="s">
        <v>13</v>
      </c>
      <c r="D1065" s="91">
        <v>1051</v>
      </c>
      <c r="E1065" s="13">
        <v>63276</v>
      </c>
      <c r="F1065" s="128">
        <f t="shared" si="178"/>
        <v>60205.518553758324</v>
      </c>
      <c r="G1065" s="130">
        <f t="shared" si="175"/>
        <v>-20</v>
      </c>
      <c r="H1065" s="130">
        <f t="shared" si="176"/>
        <v>-7677</v>
      </c>
      <c r="I1065" s="131">
        <f t="shared" si="177"/>
        <v>-6043.7811661296364</v>
      </c>
      <c r="J1065" s="4">
        <v>1071</v>
      </c>
      <c r="K1065" s="4">
        <v>70953</v>
      </c>
      <c r="L1065" s="28">
        <f t="shared" si="174"/>
        <v>66249.29971988796</v>
      </c>
      <c r="M1065" s="3">
        <v>1049</v>
      </c>
    </row>
    <row r="1066" spans="1:13" x14ac:dyDescent="0.25">
      <c r="A1066" s="11" t="s">
        <v>169</v>
      </c>
      <c r="B1066" s="170">
        <v>42</v>
      </c>
      <c r="C1066" s="12" t="s">
        <v>14</v>
      </c>
      <c r="D1066" s="91">
        <v>1318</v>
      </c>
      <c r="E1066" s="13">
        <v>121825</v>
      </c>
      <c r="F1066" s="128">
        <f t="shared" si="178"/>
        <v>92431.714719271622</v>
      </c>
      <c r="G1066" s="130">
        <f t="shared" si="175"/>
        <v>12</v>
      </c>
      <c r="H1066" s="130">
        <f t="shared" si="176"/>
        <v>-11814</v>
      </c>
      <c r="I1066" s="131">
        <f t="shared" si="177"/>
        <v>-9895.2378075277666</v>
      </c>
      <c r="J1066" s="4">
        <v>1306</v>
      </c>
      <c r="K1066" s="4">
        <v>133639</v>
      </c>
      <c r="L1066" s="28">
        <f t="shared" si="174"/>
        <v>102326.95252679939</v>
      </c>
      <c r="M1066" s="3">
        <v>1050</v>
      </c>
    </row>
    <row r="1067" spans="1:13" x14ac:dyDescent="0.25">
      <c r="A1067" s="11" t="s">
        <v>169</v>
      </c>
      <c r="B1067" s="170" t="s">
        <v>15</v>
      </c>
      <c r="C1067" s="12" t="s">
        <v>16</v>
      </c>
      <c r="D1067" s="91">
        <v>5343</v>
      </c>
      <c r="E1067" s="13">
        <v>264282</v>
      </c>
      <c r="F1067" s="128">
        <f t="shared" si="178"/>
        <v>49463.222908478383</v>
      </c>
      <c r="G1067" s="156">
        <f t="shared" si="175"/>
        <v>-51</v>
      </c>
      <c r="H1067" s="130">
        <f t="shared" si="176"/>
        <v>-40048</v>
      </c>
      <c r="I1067" s="131">
        <f t="shared" si="177"/>
        <v>-6956.8734949328209</v>
      </c>
      <c r="J1067" s="4">
        <v>5394</v>
      </c>
      <c r="K1067" s="4">
        <v>304330</v>
      </c>
      <c r="L1067" s="28">
        <f t="shared" si="174"/>
        <v>56420.096403411204</v>
      </c>
      <c r="M1067" s="3">
        <v>1051</v>
      </c>
    </row>
    <row r="1068" spans="1:13" x14ac:dyDescent="0.25">
      <c r="A1068" s="11" t="s">
        <v>169</v>
      </c>
      <c r="B1068" s="170" t="s">
        <v>17</v>
      </c>
      <c r="C1068" s="12" t="s">
        <v>18</v>
      </c>
      <c r="D1068" s="91">
        <v>1312</v>
      </c>
      <c r="E1068" s="13">
        <v>101634</v>
      </c>
      <c r="F1068" s="128">
        <f t="shared" si="178"/>
        <v>77464.939024390245</v>
      </c>
      <c r="G1068" s="156">
        <f t="shared" si="175"/>
        <v>-155</v>
      </c>
      <c r="H1068" s="130">
        <f t="shared" si="176"/>
        <v>5372</v>
      </c>
      <c r="I1068" s="131">
        <f t="shared" si="177"/>
        <v>11846.670449066456</v>
      </c>
      <c r="J1068" s="4">
        <v>1467</v>
      </c>
      <c r="K1068" s="4">
        <v>96262</v>
      </c>
      <c r="L1068" s="28">
        <f t="shared" si="174"/>
        <v>65618.268575323789</v>
      </c>
      <c r="M1068" s="3">
        <v>1052</v>
      </c>
    </row>
    <row r="1069" spans="1:13" x14ac:dyDescent="0.25">
      <c r="A1069" s="11" t="s">
        <v>169</v>
      </c>
      <c r="B1069" s="170">
        <v>51</v>
      </c>
      <c r="C1069" s="12" t="s">
        <v>19</v>
      </c>
      <c r="D1069" s="91">
        <v>1416</v>
      </c>
      <c r="E1069" s="13">
        <v>64351</v>
      </c>
      <c r="F1069" s="128">
        <f t="shared" si="178"/>
        <v>45445.621468926554</v>
      </c>
      <c r="G1069" s="156">
        <f t="shared" si="175"/>
        <v>28</v>
      </c>
      <c r="H1069" s="130">
        <f t="shared" si="176"/>
        <v>-1220</v>
      </c>
      <c r="I1069" s="131">
        <f t="shared" si="177"/>
        <v>-1795.7329979322312</v>
      </c>
      <c r="J1069" s="4">
        <v>1388</v>
      </c>
      <c r="K1069" s="4">
        <v>65571</v>
      </c>
      <c r="L1069" s="28">
        <f t="shared" si="174"/>
        <v>47241.354466858786</v>
      </c>
      <c r="M1069" s="3">
        <v>1053</v>
      </c>
    </row>
    <row r="1070" spans="1:13" x14ac:dyDescent="0.25">
      <c r="A1070" s="11" t="s">
        <v>169</v>
      </c>
      <c r="B1070" s="170">
        <v>52</v>
      </c>
      <c r="C1070" s="12" t="s">
        <v>20</v>
      </c>
      <c r="D1070" s="91">
        <v>2213</v>
      </c>
      <c r="E1070" s="13">
        <v>183117</v>
      </c>
      <c r="F1070" s="128">
        <f t="shared" si="178"/>
        <v>82746.046091278811</v>
      </c>
      <c r="G1070" s="156">
        <f t="shared" si="175"/>
        <v>-213</v>
      </c>
      <c r="H1070" s="130">
        <f t="shared" si="176"/>
        <v>5223</v>
      </c>
      <c r="I1070" s="131">
        <f t="shared" si="177"/>
        <v>9417.9339725648751</v>
      </c>
      <c r="J1070" s="4">
        <v>2426</v>
      </c>
      <c r="K1070" s="4">
        <v>177894</v>
      </c>
      <c r="L1070" s="28">
        <f t="shared" si="174"/>
        <v>73328.112118713936</v>
      </c>
      <c r="M1070" s="3">
        <v>1054</v>
      </c>
    </row>
    <row r="1071" spans="1:13" x14ac:dyDescent="0.25">
      <c r="A1071" s="11" t="s">
        <v>169</v>
      </c>
      <c r="B1071" s="170">
        <v>53</v>
      </c>
      <c r="C1071" s="12" t="s">
        <v>21</v>
      </c>
      <c r="D1071" s="91">
        <v>6960</v>
      </c>
      <c r="E1071" s="13">
        <v>798292</v>
      </c>
      <c r="F1071" s="128">
        <f t="shared" si="178"/>
        <v>114697.12643678162</v>
      </c>
      <c r="G1071" s="156">
        <f t="shared" si="175"/>
        <v>76</v>
      </c>
      <c r="H1071" s="130">
        <f t="shared" si="176"/>
        <v>228671</v>
      </c>
      <c r="I1071" s="131">
        <f t="shared" si="177"/>
        <v>31951.484368216828</v>
      </c>
      <c r="J1071" s="4">
        <v>6884</v>
      </c>
      <c r="K1071" s="4">
        <v>569621</v>
      </c>
      <c r="L1071" s="28">
        <f t="shared" si="174"/>
        <v>82745.64206856479</v>
      </c>
      <c r="M1071" s="3">
        <v>1055</v>
      </c>
    </row>
    <row r="1072" spans="1:13" x14ac:dyDescent="0.25">
      <c r="A1072" s="11" t="s">
        <v>169</v>
      </c>
      <c r="B1072" s="170">
        <v>54</v>
      </c>
      <c r="C1072" s="12" t="s">
        <v>22</v>
      </c>
      <c r="D1072" s="91">
        <v>12533</v>
      </c>
      <c r="E1072" s="13">
        <v>587329</v>
      </c>
      <c r="F1072" s="128">
        <f t="shared" si="178"/>
        <v>46862.602728795981</v>
      </c>
      <c r="G1072" s="156">
        <f t="shared" si="175"/>
        <v>624</v>
      </c>
      <c r="H1072" s="130">
        <f t="shared" si="176"/>
        <v>-902</v>
      </c>
      <c r="I1072" s="131">
        <f t="shared" si="177"/>
        <v>-2531.2170713551677</v>
      </c>
      <c r="J1072" s="4">
        <v>11909</v>
      </c>
      <c r="K1072" s="4">
        <v>588231</v>
      </c>
      <c r="L1072" s="28">
        <f t="shared" si="174"/>
        <v>49393.819800151148</v>
      </c>
      <c r="M1072" s="3">
        <v>1056</v>
      </c>
    </row>
    <row r="1073" spans="1:13" ht="25.5" x14ac:dyDescent="0.25">
      <c r="A1073" s="11" t="s">
        <v>169</v>
      </c>
      <c r="B1073" s="170">
        <v>56</v>
      </c>
      <c r="C1073" s="12" t="s">
        <v>24</v>
      </c>
      <c r="D1073" s="91">
        <v>5086</v>
      </c>
      <c r="E1073" s="13">
        <v>141478</v>
      </c>
      <c r="F1073" s="128">
        <f t="shared" si="178"/>
        <v>27817.14510420763</v>
      </c>
      <c r="G1073" s="156">
        <f t="shared" si="175"/>
        <v>362</v>
      </c>
      <c r="H1073" s="130">
        <f t="shared" si="176"/>
        <v>-9026</v>
      </c>
      <c r="I1073" s="131">
        <f t="shared" si="177"/>
        <v>-4042.2960473588391</v>
      </c>
      <c r="J1073" s="4">
        <v>4724</v>
      </c>
      <c r="K1073" s="4">
        <v>150504</v>
      </c>
      <c r="L1073" s="28">
        <f t="shared" si="174"/>
        <v>31859.441151566469</v>
      </c>
      <c r="M1073" s="3">
        <v>1057</v>
      </c>
    </row>
    <row r="1074" spans="1:13" x14ac:dyDescent="0.25">
      <c r="A1074" s="11" t="s">
        <v>169</v>
      </c>
      <c r="B1074" s="170">
        <v>61</v>
      </c>
      <c r="C1074" s="12" t="s">
        <v>25</v>
      </c>
      <c r="D1074" s="91">
        <v>1739</v>
      </c>
      <c r="E1074" s="13">
        <v>27548</v>
      </c>
      <c r="F1074" s="128">
        <f t="shared" si="178"/>
        <v>15841.288096607246</v>
      </c>
      <c r="G1074" s="156">
        <f t="shared" si="175"/>
        <v>321</v>
      </c>
      <c r="H1074" s="130">
        <f t="shared" si="176"/>
        <v>3784</v>
      </c>
      <c r="I1074" s="131">
        <f t="shared" si="177"/>
        <v>-917.52713611489708</v>
      </c>
      <c r="J1074" s="4">
        <v>1418</v>
      </c>
      <c r="K1074" s="4">
        <v>23764</v>
      </c>
      <c r="L1074" s="28">
        <f t="shared" si="174"/>
        <v>16758.815232722143</v>
      </c>
      <c r="M1074" s="3">
        <v>1058</v>
      </c>
    </row>
    <row r="1075" spans="1:13" x14ac:dyDescent="0.25">
      <c r="A1075" s="11" t="s">
        <v>169</v>
      </c>
      <c r="B1075" s="170">
        <v>62</v>
      </c>
      <c r="C1075" s="12" t="s">
        <v>26</v>
      </c>
      <c r="D1075" s="91">
        <v>5261</v>
      </c>
      <c r="E1075" s="13">
        <v>213406</v>
      </c>
      <c r="F1075" s="128">
        <f t="shared" si="178"/>
        <v>40563.771146169929</v>
      </c>
      <c r="G1075" s="156">
        <f t="shared" si="175"/>
        <v>-8</v>
      </c>
      <c r="H1075" s="130">
        <f t="shared" si="176"/>
        <v>8535</v>
      </c>
      <c r="I1075" s="131">
        <f t="shared" si="177"/>
        <v>1681.4405331503804</v>
      </c>
      <c r="J1075" s="4">
        <v>5269</v>
      </c>
      <c r="K1075" s="4">
        <v>204871</v>
      </c>
      <c r="L1075" s="28">
        <f t="shared" si="174"/>
        <v>38882.330613019549</v>
      </c>
      <c r="M1075" s="3">
        <v>1059</v>
      </c>
    </row>
    <row r="1076" spans="1:13" x14ac:dyDescent="0.25">
      <c r="A1076" s="11" t="s">
        <v>169</v>
      </c>
      <c r="B1076" s="170">
        <v>71</v>
      </c>
      <c r="C1076" s="12" t="s">
        <v>27</v>
      </c>
      <c r="D1076" s="91">
        <v>4034</v>
      </c>
      <c r="E1076" s="13">
        <v>122980</v>
      </c>
      <c r="F1076" s="128">
        <f t="shared" si="178"/>
        <v>30485.870104115023</v>
      </c>
      <c r="G1076" s="156">
        <f t="shared" si="175"/>
        <v>467</v>
      </c>
      <c r="H1076" s="130">
        <f t="shared" si="176"/>
        <v>19832</v>
      </c>
      <c r="I1076" s="131">
        <f t="shared" si="177"/>
        <v>1568.5726552784654</v>
      </c>
      <c r="J1076" s="4">
        <v>3567</v>
      </c>
      <c r="K1076" s="4">
        <v>103148</v>
      </c>
      <c r="L1076" s="28">
        <f t="shared" si="174"/>
        <v>28917.297448836558</v>
      </c>
      <c r="M1076" s="3">
        <v>1060</v>
      </c>
    </row>
    <row r="1077" spans="1:13" x14ac:dyDescent="0.25">
      <c r="A1077" s="11" t="s">
        <v>169</v>
      </c>
      <c r="B1077" s="170">
        <v>72</v>
      </c>
      <c r="C1077" s="12" t="s">
        <v>28</v>
      </c>
      <c r="D1077" s="91">
        <v>704</v>
      </c>
      <c r="E1077" s="13">
        <v>36683</v>
      </c>
      <c r="F1077" s="128">
        <f t="shared" ref="F1077:F1081" si="179">E1077/D1077*1000</f>
        <v>52106.534090909096</v>
      </c>
      <c r="G1077" s="156">
        <f t="shared" si="175"/>
        <v>37</v>
      </c>
      <c r="H1077" s="130">
        <f t="shared" si="176"/>
        <v>-303</v>
      </c>
      <c r="I1077" s="131">
        <f t="shared" si="177"/>
        <v>-3344.7402719094898</v>
      </c>
      <c r="J1077" s="4">
        <v>667</v>
      </c>
      <c r="K1077" s="4">
        <v>36986</v>
      </c>
      <c r="L1077" s="28">
        <f t="shared" si="174"/>
        <v>55451.274362818585</v>
      </c>
      <c r="M1077" s="3">
        <v>1061</v>
      </c>
    </row>
    <row r="1078" spans="1:13" x14ac:dyDescent="0.25">
      <c r="A1078" s="11" t="s">
        <v>169</v>
      </c>
      <c r="B1078" s="170">
        <v>81</v>
      </c>
      <c r="C1078" s="12" t="s">
        <v>29</v>
      </c>
      <c r="D1078" s="91">
        <v>9711</v>
      </c>
      <c r="E1078" s="13">
        <v>326221</v>
      </c>
      <c r="F1078" s="128">
        <f t="shared" si="179"/>
        <v>33592.93584594789</v>
      </c>
      <c r="G1078" s="156">
        <f t="shared" si="175"/>
        <v>1379</v>
      </c>
      <c r="H1078" s="130">
        <f t="shared" si="176"/>
        <v>11207</v>
      </c>
      <c r="I1078" s="131">
        <f t="shared" si="177"/>
        <v>-4214.7933907299739</v>
      </c>
      <c r="J1078" s="4">
        <v>8332</v>
      </c>
      <c r="K1078" s="4">
        <v>315014</v>
      </c>
      <c r="L1078" s="28">
        <f t="shared" si="174"/>
        <v>37807.729236677864</v>
      </c>
      <c r="M1078" s="3">
        <v>1062</v>
      </c>
    </row>
    <row r="1079" spans="1:13" x14ac:dyDescent="0.25">
      <c r="A1079" s="11" t="s">
        <v>170</v>
      </c>
      <c r="B1079" s="170">
        <v>0</v>
      </c>
      <c r="C1079" s="12" t="s">
        <v>6</v>
      </c>
      <c r="D1079" s="91">
        <v>11858</v>
      </c>
      <c r="E1079" s="13">
        <v>558541</v>
      </c>
      <c r="F1079" s="128">
        <f t="shared" si="179"/>
        <v>47102.462472592342</v>
      </c>
      <c r="G1079" s="156">
        <f t="shared" si="175"/>
        <v>353</v>
      </c>
      <c r="H1079" s="130">
        <f t="shared" si="176"/>
        <v>12526</v>
      </c>
      <c r="I1079" s="131">
        <f t="shared" si="177"/>
        <v>-356.46842701652349</v>
      </c>
      <c r="J1079" s="4">
        <v>11505</v>
      </c>
      <c r="K1079" s="4">
        <v>546015</v>
      </c>
      <c r="L1079" s="28">
        <f t="shared" si="174"/>
        <v>47458.930899608866</v>
      </c>
      <c r="M1079" s="3">
        <v>1063</v>
      </c>
    </row>
    <row r="1080" spans="1:13" x14ac:dyDescent="0.25">
      <c r="A1080" s="11" t="s">
        <v>170</v>
      </c>
      <c r="B1080" s="170">
        <v>11</v>
      </c>
      <c r="C1080" s="12" t="s">
        <v>7</v>
      </c>
      <c r="D1080" s="91">
        <v>140</v>
      </c>
      <c r="E1080" s="13">
        <v>6132</v>
      </c>
      <c r="F1080" s="128">
        <f t="shared" si="179"/>
        <v>43800</v>
      </c>
      <c r="G1080" s="156">
        <f t="shared" si="175"/>
        <v>7</v>
      </c>
      <c r="H1080" s="130">
        <f t="shared" si="176"/>
        <v>-1405</v>
      </c>
      <c r="I1080" s="131">
        <f t="shared" si="177"/>
        <v>-12869.172932330825</v>
      </c>
      <c r="J1080" s="4">
        <v>133</v>
      </c>
      <c r="K1080" s="4">
        <v>7537</v>
      </c>
      <c r="L1080" s="28">
        <f t="shared" si="174"/>
        <v>56669.172932330825</v>
      </c>
      <c r="M1080" s="3">
        <v>1064</v>
      </c>
    </row>
    <row r="1081" spans="1:13" x14ac:dyDescent="0.25">
      <c r="A1081" s="11" t="s">
        <v>170</v>
      </c>
      <c r="B1081" s="170">
        <v>21</v>
      </c>
      <c r="C1081" s="12" t="s">
        <v>8</v>
      </c>
      <c r="D1081" s="91">
        <v>19</v>
      </c>
      <c r="E1081" s="13">
        <v>770</v>
      </c>
      <c r="F1081" s="128">
        <f t="shared" si="179"/>
        <v>40526.315789473687</v>
      </c>
      <c r="G1081" s="156">
        <f t="shared" si="175"/>
        <v>-27</v>
      </c>
      <c r="H1081" s="130">
        <f t="shared" si="176"/>
        <v>-1758</v>
      </c>
      <c r="I1081" s="131">
        <f t="shared" si="177"/>
        <v>-14430.205949656753</v>
      </c>
      <c r="J1081" s="4">
        <v>46</v>
      </c>
      <c r="K1081" s="4">
        <v>2528</v>
      </c>
      <c r="L1081" s="28">
        <f t="shared" si="174"/>
        <v>54956.52173913044</v>
      </c>
      <c r="M1081" s="3">
        <v>1065</v>
      </c>
    </row>
    <row r="1082" spans="1:13" x14ac:dyDescent="0.25">
      <c r="A1082" s="11" t="s">
        <v>170</v>
      </c>
      <c r="B1082" s="170">
        <v>22</v>
      </c>
      <c r="C1082" s="12" t="s">
        <v>9</v>
      </c>
      <c r="D1082" s="91" t="s">
        <v>10</v>
      </c>
      <c r="E1082" s="13" t="s">
        <v>10</v>
      </c>
      <c r="F1082" s="133" t="s">
        <v>48</v>
      </c>
      <c r="G1082" s="157" t="s">
        <v>48</v>
      </c>
      <c r="H1082" s="132" t="s">
        <v>48</v>
      </c>
      <c r="I1082" s="133" t="s">
        <v>48</v>
      </c>
      <c r="J1082" s="4">
        <v>8</v>
      </c>
      <c r="K1082" s="4">
        <v>638</v>
      </c>
      <c r="L1082" s="28">
        <f t="shared" si="174"/>
        <v>79750</v>
      </c>
      <c r="M1082" s="3">
        <v>1066</v>
      </c>
    </row>
    <row r="1083" spans="1:13" x14ac:dyDescent="0.25">
      <c r="A1083" s="11" t="s">
        <v>170</v>
      </c>
      <c r="B1083" s="170">
        <v>23</v>
      </c>
      <c r="C1083" s="12" t="s">
        <v>11</v>
      </c>
      <c r="D1083" s="91">
        <v>807</v>
      </c>
      <c r="E1083" s="13">
        <v>48779</v>
      </c>
      <c r="F1083" s="128">
        <f t="shared" ref="F1083:F1099" si="180">E1083/D1083*1000</f>
        <v>60444.857496902107</v>
      </c>
      <c r="G1083" s="156">
        <f t="shared" ref="G1083:G1099" si="181">D1083-J1083</f>
        <v>9</v>
      </c>
      <c r="H1083" s="130">
        <f t="shared" ref="H1083:H1099" si="182">E1083-K1083</f>
        <v>-6339</v>
      </c>
      <c r="I1083" s="131">
        <f t="shared" ref="I1083:I1099" si="183">F1083-L1083</f>
        <v>-8625.3179416943822</v>
      </c>
      <c r="J1083" s="4">
        <v>798</v>
      </c>
      <c r="K1083" s="4">
        <v>55118</v>
      </c>
      <c r="L1083" s="28">
        <f t="shared" si="174"/>
        <v>69070.175438596489</v>
      </c>
      <c r="M1083" s="3">
        <v>1067</v>
      </c>
    </row>
    <row r="1084" spans="1:13" x14ac:dyDescent="0.25">
      <c r="A1084" s="11" t="s">
        <v>170</v>
      </c>
      <c r="B1084" s="170" t="s">
        <v>12</v>
      </c>
      <c r="C1084" s="12" t="s">
        <v>13</v>
      </c>
      <c r="D1084" s="91">
        <v>168</v>
      </c>
      <c r="E1084" s="13">
        <v>9086</v>
      </c>
      <c r="F1084" s="128">
        <f t="shared" si="180"/>
        <v>54083.333333333336</v>
      </c>
      <c r="G1084" s="156">
        <f t="shared" si="181"/>
        <v>8</v>
      </c>
      <c r="H1084" s="130">
        <f t="shared" si="182"/>
        <v>-2565</v>
      </c>
      <c r="I1084" s="131">
        <f t="shared" si="183"/>
        <v>-18735.416666666664</v>
      </c>
      <c r="J1084" s="4">
        <v>160</v>
      </c>
      <c r="K1084" s="4">
        <v>11651</v>
      </c>
      <c r="L1084" s="28">
        <f t="shared" si="174"/>
        <v>72818.75</v>
      </c>
      <c r="M1084" s="3">
        <v>1068</v>
      </c>
    </row>
    <row r="1085" spans="1:13" x14ac:dyDescent="0.25">
      <c r="A1085" s="11" t="s">
        <v>170</v>
      </c>
      <c r="B1085" s="170">
        <v>42</v>
      </c>
      <c r="C1085" s="12" t="s">
        <v>14</v>
      </c>
      <c r="D1085" s="91">
        <v>164</v>
      </c>
      <c r="E1085" s="13">
        <v>15988</v>
      </c>
      <c r="F1085" s="128">
        <f t="shared" si="180"/>
        <v>97487.804878048773</v>
      </c>
      <c r="G1085" s="156">
        <f t="shared" si="181"/>
        <v>25</v>
      </c>
      <c r="H1085" s="130">
        <f t="shared" si="182"/>
        <v>3068</v>
      </c>
      <c r="I1085" s="131">
        <f t="shared" si="183"/>
        <v>4538.1645902789896</v>
      </c>
      <c r="J1085" s="4">
        <v>139</v>
      </c>
      <c r="K1085" s="4">
        <v>12920</v>
      </c>
      <c r="L1085" s="28">
        <f t="shared" si="174"/>
        <v>92949.640287769784</v>
      </c>
      <c r="M1085" s="3">
        <v>1069</v>
      </c>
    </row>
    <row r="1086" spans="1:13" x14ac:dyDescent="0.25">
      <c r="A1086" s="11" t="s">
        <v>170</v>
      </c>
      <c r="B1086" s="170" t="s">
        <v>15</v>
      </c>
      <c r="C1086" s="12" t="s">
        <v>16</v>
      </c>
      <c r="D1086" s="91">
        <v>768</v>
      </c>
      <c r="E1086" s="13">
        <v>37051</v>
      </c>
      <c r="F1086" s="128">
        <f t="shared" si="180"/>
        <v>48243.489583333336</v>
      </c>
      <c r="G1086" s="156">
        <f t="shared" si="181"/>
        <v>-74</v>
      </c>
      <c r="H1086" s="130">
        <f t="shared" si="182"/>
        <v>-3983</v>
      </c>
      <c r="I1086" s="131">
        <f t="shared" si="183"/>
        <v>-490.4771625098947</v>
      </c>
      <c r="J1086" s="4">
        <v>842</v>
      </c>
      <c r="K1086" s="4">
        <v>41034</v>
      </c>
      <c r="L1086" s="28">
        <f t="shared" si="174"/>
        <v>48733.96674584323</v>
      </c>
      <c r="M1086" s="3">
        <v>1070</v>
      </c>
    </row>
    <row r="1087" spans="1:13" x14ac:dyDescent="0.25">
      <c r="A1087" s="11" t="s">
        <v>170</v>
      </c>
      <c r="B1087" s="170" t="s">
        <v>17</v>
      </c>
      <c r="C1087" s="12" t="s">
        <v>18</v>
      </c>
      <c r="D1087" s="91">
        <v>701</v>
      </c>
      <c r="E1087" s="13">
        <v>56651</v>
      </c>
      <c r="F1087" s="128">
        <f t="shared" si="180"/>
        <v>80814.550641940092</v>
      </c>
      <c r="G1087" s="156">
        <f t="shared" si="181"/>
        <v>79</v>
      </c>
      <c r="H1087" s="130">
        <f t="shared" si="182"/>
        <v>-5722</v>
      </c>
      <c r="I1087" s="131">
        <f t="shared" si="183"/>
        <v>-19463.584406291411</v>
      </c>
      <c r="J1087" s="4">
        <v>622</v>
      </c>
      <c r="K1087" s="4">
        <v>62373</v>
      </c>
      <c r="L1087" s="28">
        <f t="shared" si="174"/>
        <v>100278.1350482315</v>
      </c>
      <c r="M1087" s="3">
        <v>1071</v>
      </c>
    </row>
    <row r="1088" spans="1:13" x14ac:dyDescent="0.25">
      <c r="A1088" s="11" t="s">
        <v>170</v>
      </c>
      <c r="B1088" s="170">
        <v>51</v>
      </c>
      <c r="C1088" s="12" t="s">
        <v>19</v>
      </c>
      <c r="D1088" s="91">
        <v>172</v>
      </c>
      <c r="E1088" s="13">
        <v>3675</v>
      </c>
      <c r="F1088" s="128">
        <f t="shared" si="180"/>
        <v>21366.279069767439</v>
      </c>
      <c r="G1088" s="156">
        <f t="shared" si="181"/>
        <v>13</v>
      </c>
      <c r="H1088" s="130">
        <f t="shared" si="182"/>
        <v>-607</v>
      </c>
      <c r="I1088" s="131">
        <f t="shared" si="183"/>
        <v>-5564.5385402954525</v>
      </c>
      <c r="J1088" s="4">
        <v>159</v>
      </c>
      <c r="K1088" s="4">
        <v>4282</v>
      </c>
      <c r="L1088" s="28">
        <f t="shared" si="174"/>
        <v>26930.817610062892</v>
      </c>
      <c r="M1088" s="3">
        <v>1072</v>
      </c>
    </row>
    <row r="1089" spans="1:13" x14ac:dyDescent="0.25">
      <c r="A1089" s="11" t="s">
        <v>170</v>
      </c>
      <c r="B1089" s="170">
        <v>52</v>
      </c>
      <c r="C1089" s="12" t="s">
        <v>20</v>
      </c>
      <c r="D1089" s="91">
        <v>200</v>
      </c>
      <c r="E1089" s="13">
        <v>11098</v>
      </c>
      <c r="F1089" s="128">
        <f t="shared" si="180"/>
        <v>55490</v>
      </c>
      <c r="G1089" s="156">
        <f t="shared" si="181"/>
        <v>-41</v>
      </c>
      <c r="H1089" s="130">
        <f t="shared" si="182"/>
        <v>1606</v>
      </c>
      <c r="I1089" s="131">
        <f t="shared" si="183"/>
        <v>16104.107883817422</v>
      </c>
      <c r="J1089" s="4">
        <v>241</v>
      </c>
      <c r="K1089" s="4">
        <v>9492</v>
      </c>
      <c r="L1089" s="28">
        <f t="shared" si="174"/>
        <v>39385.892116182578</v>
      </c>
      <c r="M1089" s="3">
        <v>1073</v>
      </c>
    </row>
    <row r="1090" spans="1:13" x14ac:dyDescent="0.25">
      <c r="A1090" s="11" t="s">
        <v>170</v>
      </c>
      <c r="B1090" s="170">
        <v>53</v>
      </c>
      <c r="C1090" s="12" t="s">
        <v>21</v>
      </c>
      <c r="D1090" s="91">
        <v>1130</v>
      </c>
      <c r="E1090" s="13">
        <v>128490</v>
      </c>
      <c r="F1090" s="128">
        <f t="shared" si="180"/>
        <v>113707.96460176991</v>
      </c>
      <c r="G1090" s="156">
        <f t="shared" si="181"/>
        <v>8</v>
      </c>
      <c r="H1090" s="130">
        <f t="shared" si="182"/>
        <v>15024</v>
      </c>
      <c r="I1090" s="131">
        <f t="shared" si="183"/>
        <v>12579.622355780608</v>
      </c>
      <c r="J1090" s="4">
        <v>1122</v>
      </c>
      <c r="K1090" s="4">
        <v>113466</v>
      </c>
      <c r="L1090" s="28">
        <f t="shared" si="174"/>
        <v>101128.3422459893</v>
      </c>
      <c r="M1090" s="3">
        <v>1074</v>
      </c>
    </row>
    <row r="1091" spans="1:13" x14ac:dyDescent="0.25">
      <c r="A1091" s="11" t="s">
        <v>170</v>
      </c>
      <c r="B1091" s="170">
        <v>54</v>
      </c>
      <c r="C1091" s="12" t="s">
        <v>22</v>
      </c>
      <c r="D1091" s="91">
        <v>2742</v>
      </c>
      <c r="E1091" s="13">
        <v>107559</v>
      </c>
      <c r="F1091" s="128">
        <f t="shared" si="180"/>
        <v>39226.477024070024</v>
      </c>
      <c r="G1091" s="156">
        <f t="shared" si="181"/>
        <v>96</v>
      </c>
      <c r="H1091" s="130">
        <f t="shared" si="182"/>
        <v>11687</v>
      </c>
      <c r="I1091" s="131">
        <f t="shared" si="183"/>
        <v>2993.672791265788</v>
      </c>
      <c r="J1091" s="4">
        <v>2646</v>
      </c>
      <c r="K1091" s="4">
        <v>95872</v>
      </c>
      <c r="L1091" s="28">
        <f t="shared" si="174"/>
        <v>36232.804232804236</v>
      </c>
      <c r="M1091" s="3">
        <v>1075</v>
      </c>
    </row>
    <row r="1092" spans="1:13" ht="25.5" x14ac:dyDescent="0.25">
      <c r="A1092" s="11" t="s">
        <v>170</v>
      </c>
      <c r="B1092" s="170">
        <v>56</v>
      </c>
      <c r="C1092" s="12" t="s">
        <v>24</v>
      </c>
      <c r="D1092" s="91">
        <v>939</v>
      </c>
      <c r="E1092" s="13">
        <v>21804</v>
      </c>
      <c r="F1092" s="128">
        <f t="shared" si="180"/>
        <v>23220.447284345049</v>
      </c>
      <c r="G1092" s="156">
        <f t="shared" si="181"/>
        <v>136</v>
      </c>
      <c r="H1092" s="130">
        <f t="shared" si="182"/>
        <v>2171</v>
      </c>
      <c r="I1092" s="131">
        <f t="shared" si="183"/>
        <v>-1229.1168501505927</v>
      </c>
      <c r="J1092" s="4">
        <v>803</v>
      </c>
      <c r="K1092" s="4">
        <v>19633</v>
      </c>
      <c r="L1092" s="28">
        <f t="shared" si="174"/>
        <v>24449.564134495642</v>
      </c>
      <c r="M1092" s="3">
        <v>1076</v>
      </c>
    </row>
    <row r="1093" spans="1:13" x14ac:dyDescent="0.25">
      <c r="A1093" s="11" t="s">
        <v>170</v>
      </c>
      <c r="B1093" s="170">
        <v>61</v>
      </c>
      <c r="C1093" s="12" t="s">
        <v>25</v>
      </c>
      <c r="D1093" s="91">
        <v>555</v>
      </c>
      <c r="E1093" s="13">
        <v>8342</v>
      </c>
      <c r="F1093" s="128">
        <f t="shared" si="180"/>
        <v>15030.630630630631</v>
      </c>
      <c r="G1093" s="156">
        <f t="shared" si="181"/>
        <v>84</v>
      </c>
      <c r="H1093" s="130">
        <f t="shared" si="182"/>
        <v>1397</v>
      </c>
      <c r="I1093" s="131">
        <f t="shared" si="183"/>
        <v>285.40770069432438</v>
      </c>
      <c r="J1093" s="4">
        <v>471</v>
      </c>
      <c r="K1093" s="4">
        <v>6945</v>
      </c>
      <c r="L1093" s="28">
        <f t="shared" si="174"/>
        <v>14745.222929936306</v>
      </c>
      <c r="M1093" s="3">
        <v>1077</v>
      </c>
    </row>
    <row r="1094" spans="1:13" x14ac:dyDescent="0.25">
      <c r="A1094" s="11" t="s">
        <v>170</v>
      </c>
      <c r="B1094" s="170">
        <v>62</v>
      </c>
      <c r="C1094" s="12" t="s">
        <v>26</v>
      </c>
      <c r="D1094" s="91">
        <v>1065</v>
      </c>
      <c r="E1094" s="13">
        <v>40578</v>
      </c>
      <c r="F1094" s="128">
        <f t="shared" si="180"/>
        <v>38101.408450704228</v>
      </c>
      <c r="G1094" s="156">
        <f t="shared" si="181"/>
        <v>-107</v>
      </c>
      <c r="H1094" s="130">
        <f t="shared" si="182"/>
        <v>-2149</v>
      </c>
      <c r="I1094" s="131">
        <f t="shared" si="183"/>
        <v>1644.9238090660001</v>
      </c>
      <c r="J1094" s="4">
        <v>1172</v>
      </c>
      <c r="K1094" s="4">
        <v>42727</v>
      </c>
      <c r="L1094" s="28">
        <f t="shared" si="174"/>
        <v>36456.484641638228</v>
      </c>
      <c r="M1094" s="3">
        <v>1078</v>
      </c>
    </row>
    <row r="1095" spans="1:13" x14ac:dyDescent="0.25">
      <c r="A1095" s="11" t="s">
        <v>170</v>
      </c>
      <c r="B1095" s="170">
        <v>71</v>
      </c>
      <c r="C1095" s="12" t="s">
        <v>27</v>
      </c>
      <c r="D1095" s="91">
        <v>670</v>
      </c>
      <c r="E1095" s="13">
        <v>10882</v>
      </c>
      <c r="F1095" s="128">
        <f t="shared" si="180"/>
        <v>16241.791044776119</v>
      </c>
      <c r="G1095" s="156">
        <f t="shared" si="181"/>
        <v>4</v>
      </c>
      <c r="H1095" s="130">
        <f t="shared" si="182"/>
        <v>-297</v>
      </c>
      <c r="I1095" s="131">
        <f t="shared" si="183"/>
        <v>-543.49424050916969</v>
      </c>
      <c r="J1095" s="4">
        <v>666</v>
      </c>
      <c r="K1095" s="4">
        <v>11179</v>
      </c>
      <c r="L1095" s="28">
        <f t="shared" si="174"/>
        <v>16785.285285285288</v>
      </c>
      <c r="M1095" s="3">
        <v>1079</v>
      </c>
    </row>
    <row r="1096" spans="1:13" x14ac:dyDescent="0.25">
      <c r="A1096" s="11" t="s">
        <v>170</v>
      </c>
      <c r="B1096" s="170">
        <v>72</v>
      </c>
      <c r="C1096" s="12" t="s">
        <v>28</v>
      </c>
      <c r="D1096" s="91">
        <v>153</v>
      </c>
      <c r="E1096" s="13">
        <v>7243</v>
      </c>
      <c r="F1096" s="128">
        <f t="shared" si="180"/>
        <v>47339.869281045751</v>
      </c>
      <c r="G1096" s="156">
        <f t="shared" si="181"/>
        <v>-14</v>
      </c>
      <c r="H1096" s="130">
        <f t="shared" si="182"/>
        <v>-1000</v>
      </c>
      <c r="I1096" s="131">
        <f t="shared" si="183"/>
        <v>-2019.4121560799977</v>
      </c>
      <c r="J1096" s="4">
        <v>167</v>
      </c>
      <c r="K1096" s="4">
        <v>8243</v>
      </c>
      <c r="L1096" s="28">
        <f t="shared" si="174"/>
        <v>49359.281437125748</v>
      </c>
      <c r="M1096" s="3">
        <v>1080</v>
      </c>
    </row>
    <row r="1097" spans="1:13" x14ac:dyDescent="0.25">
      <c r="A1097" s="11" t="s">
        <v>170</v>
      </c>
      <c r="B1097" s="170">
        <v>81</v>
      </c>
      <c r="C1097" s="12" t="s">
        <v>29</v>
      </c>
      <c r="D1097" s="91">
        <v>1461</v>
      </c>
      <c r="E1097" s="13">
        <v>43986</v>
      </c>
      <c r="F1097" s="128">
        <f t="shared" si="180"/>
        <v>30106.776180698151</v>
      </c>
      <c r="G1097" s="156">
        <f t="shared" si="181"/>
        <v>151</v>
      </c>
      <c r="H1097" s="130">
        <f t="shared" si="182"/>
        <v>3609</v>
      </c>
      <c r="I1097" s="131">
        <f t="shared" si="183"/>
        <v>-715.36122388200238</v>
      </c>
      <c r="J1097" s="4">
        <v>1310</v>
      </c>
      <c r="K1097" s="4">
        <v>40377</v>
      </c>
      <c r="L1097" s="28">
        <f t="shared" si="174"/>
        <v>30822.137404580153</v>
      </c>
      <c r="M1097" s="3">
        <v>1081</v>
      </c>
    </row>
    <row r="1098" spans="1:13" x14ac:dyDescent="0.25">
      <c r="A1098" s="11" t="s">
        <v>171</v>
      </c>
      <c r="B1098" s="170">
        <v>0</v>
      </c>
      <c r="C1098" s="12" t="s">
        <v>6</v>
      </c>
      <c r="D1098" s="91">
        <v>3141</v>
      </c>
      <c r="E1098" s="13">
        <v>108031</v>
      </c>
      <c r="F1098" s="128">
        <f t="shared" si="180"/>
        <v>34393.823623049982</v>
      </c>
      <c r="G1098" s="156">
        <f t="shared" si="181"/>
        <v>-258</v>
      </c>
      <c r="H1098" s="130">
        <f t="shared" si="182"/>
        <v>-18106</v>
      </c>
      <c r="I1098" s="131">
        <f t="shared" si="183"/>
        <v>-2716.2087394095652</v>
      </c>
      <c r="J1098" s="4">
        <v>3399</v>
      </c>
      <c r="K1098" s="4">
        <v>126137</v>
      </c>
      <c r="L1098" s="28">
        <f t="shared" si="174"/>
        <v>37110.032362459548</v>
      </c>
      <c r="M1098" s="3">
        <v>1082</v>
      </c>
    </row>
    <row r="1099" spans="1:13" x14ac:dyDescent="0.25">
      <c r="A1099" s="11" t="s">
        <v>171</v>
      </c>
      <c r="B1099" s="170">
        <v>11</v>
      </c>
      <c r="C1099" s="12" t="s">
        <v>7</v>
      </c>
      <c r="D1099" s="91">
        <v>72</v>
      </c>
      <c r="E1099" s="13">
        <v>2803</v>
      </c>
      <c r="F1099" s="128">
        <f t="shared" si="180"/>
        <v>38930.555555555555</v>
      </c>
      <c r="G1099" s="156">
        <f t="shared" si="181"/>
        <v>-5</v>
      </c>
      <c r="H1099" s="130">
        <f t="shared" si="182"/>
        <v>-989</v>
      </c>
      <c r="I1099" s="131">
        <f t="shared" si="183"/>
        <v>-10316.197691197689</v>
      </c>
      <c r="J1099" s="4">
        <v>77</v>
      </c>
      <c r="K1099" s="4">
        <v>3792</v>
      </c>
      <c r="L1099" s="28">
        <f t="shared" si="174"/>
        <v>49246.753246753244</v>
      </c>
      <c r="M1099" s="3">
        <v>1083</v>
      </c>
    </row>
    <row r="1100" spans="1:13" x14ac:dyDescent="0.25">
      <c r="A1100" s="11" t="s">
        <v>171</v>
      </c>
      <c r="B1100" s="170">
        <v>21</v>
      </c>
      <c r="C1100" s="12" t="s">
        <v>8</v>
      </c>
      <c r="D1100" s="91" t="s">
        <v>10</v>
      </c>
      <c r="E1100" s="13" t="s">
        <v>10</v>
      </c>
      <c r="F1100" s="133" t="s">
        <v>48</v>
      </c>
      <c r="G1100" s="157" t="s">
        <v>48</v>
      </c>
      <c r="H1100" s="132" t="s">
        <v>48</v>
      </c>
      <c r="I1100" s="133" t="s">
        <v>48</v>
      </c>
      <c r="J1100" s="4" t="s">
        <v>10</v>
      </c>
      <c r="K1100" s="4" t="s">
        <v>10</v>
      </c>
      <c r="L1100" s="28" t="e">
        <f t="shared" si="174"/>
        <v>#VALUE!</v>
      </c>
      <c r="M1100" s="3">
        <v>1084</v>
      </c>
    </row>
    <row r="1101" spans="1:13" x14ac:dyDescent="0.25">
      <c r="A1101" s="11" t="s">
        <v>171</v>
      </c>
      <c r="B1101" s="170">
        <v>22</v>
      </c>
      <c r="C1101" s="12" t="s">
        <v>9</v>
      </c>
      <c r="D1101" s="91" t="s">
        <v>10</v>
      </c>
      <c r="E1101" s="13" t="s">
        <v>10</v>
      </c>
      <c r="F1101" s="133" t="s">
        <v>48</v>
      </c>
      <c r="G1101" s="157" t="s">
        <v>48</v>
      </c>
      <c r="H1101" s="132" t="s">
        <v>48</v>
      </c>
      <c r="I1101" s="133" t="s">
        <v>48</v>
      </c>
      <c r="J1101" s="4">
        <v>4</v>
      </c>
      <c r="K1101" s="4">
        <v>49</v>
      </c>
      <c r="L1101" s="28">
        <f t="shared" si="174"/>
        <v>12250</v>
      </c>
      <c r="M1101" s="3">
        <v>1085</v>
      </c>
    </row>
    <row r="1102" spans="1:13" x14ac:dyDescent="0.25">
      <c r="A1102" s="11" t="s">
        <v>171</v>
      </c>
      <c r="B1102" s="170">
        <v>23</v>
      </c>
      <c r="C1102" s="12" t="s">
        <v>11</v>
      </c>
      <c r="D1102" s="91">
        <v>330</v>
      </c>
      <c r="E1102" s="13">
        <v>14302</v>
      </c>
      <c r="F1102" s="128">
        <f t="shared" ref="F1102:F1116" si="184">E1102/D1102*1000</f>
        <v>43339.393939393936</v>
      </c>
      <c r="G1102" s="156">
        <f t="shared" ref="G1102:G1116" si="185">D1102-J1102</f>
        <v>-155</v>
      </c>
      <c r="H1102" s="130">
        <f t="shared" ref="H1102:H1116" si="186">E1102-K1102</f>
        <v>-10374</v>
      </c>
      <c r="I1102" s="131">
        <f t="shared" ref="I1102:I1116" si="187">F1102-L1102</f>
        <v>-7538.956576069977</v>
      </c>
      <c r="J1102" s="4">
        <v>485</v>
      </c>
      <c r="K1102" s="4">
        <v>24676</v>
      </c>
      <c r="L1102" s="28">
        <f t="shared" si="174"/>
        <v>50878.350515463913</v>
      </c>
      <c r="M1102" s="3">
        <v>1086</v>
      </c>
    </row>
    <row r="1103" spans="1:13" x14ac:dyDescent="0.25">
      <c r="A1103" s="11" t="s">
        <v>171</v>
      </c>
      <c r="B1103" s="170" t="s">
        <v>12</v>
      </c>
      <c r="C1103" s="12" t="s">
        <v>13</v>
      </c>
      <c r="D1103" s="91">
        <v>59</v>
      </c>
      <c r="E1103" s="13">
        <v>1864</v>
      </c>
      <c r="F1103" s="128">
        <f t="shared" si="184"/>
        <v>31593.22033898305</v>
      </c>
      <c r="G1103" s="156">
        <f t="shared" si="185"/>
        <v>0</v>
      </c>
      <c r="H1103" s="130">
        <f t="shared" si="186"/>
        <v>62</v>
      </c>
      <c r="I1103" s="131">
        <f t="shared" si="187"/>
        <v>1050.8474576271183</v>
      </c>
      <c r="J1103" s="4">
        <v>59</v>
      </c>
      <c r="K1103" s="4">
        <v>1802</v>
      </c>
      <c r="L1103" s="28">
        <f t="shared" si="174"/>
        <v>30542.372881355932</v>
      </c>
      <c r="M1103" s="3">
        <v>1087</v>
      </c>
    </row>
    <row r="1104" spans="1:13" x14ac:dyDescent="0.25">
      <c r="A1104" s="11" t="s">
        <v>171</v>
      </c>
      <c r="B1104" s="170">
        <v>42</v>
      </c>
      <c r="C1104" s="12" t="s">
        <v>14</v>
      </c>
      <c r="D1104" s="91">
        <v>56</v>
      </c>
      <c r="E1104" s="13">
        <v>3614</v>
      </c>
      <c r="F1104" s="128">
        <f t="shared" si="184"/>
        <v>64535.71428571429</v>
      </c>
      <c r="G1104" s="156">
        <f t="shared" si="185"/>
        <v>5</v>
      </c>
      <c r="H1104" s="130">
        <f t="shared" si="186"/>
        <v>-787</v>
      </c>
      <c r="I1104" s="131">
        <f t="shared" si="187"/>
        <v>-21758.403361344535</v>
      </c>
      <c r="J1104" s="4">
        <v>51</v>
      </c>
      <c r="K1104" s="4">
        <v>4401</v>
      </c>
      <c r="L1104" s="28">
        <f t="shared" si="174"/>
        <v>86294.117647058825</v>
      </c>
      <c r="M1104" s="3">
        <v>1088</v>
      </c>
    </row>
    <row r="1105" spans="1:13" x14ac:dyDescent="0.25">
      <c r="A1105" s="11" t="s">
        <v>171</v>
      </c>
      <c r="B1105" s="170" t="s">
        <v>15</v>
      </c>
      <c r="C1105" s="12" t="s">
        <v>16</v>
      </c>
      <c r="D1105" s="91">
        <v>321</v>
      </c>
      <c r="E1105" s="13">
        <v>13797</v>
      </c>
      <c r="F1105" s="128">
        <f t="shared" si="184"/>
        <v>42981.308411214952</v>
      </c>
      <c r="G1105" s="156">
        <f t="shared" si="185"/>
        <v>-31</v>
      </c>
      <c r="H1105" s="130">
        <f t="shared" si="186"/>
        <v>-2055</v>
      </c>
      <c r="I1105" s="131">
        <f t="shared" si="187"/>
        <v>-2052.7824978759527</v>
      </c>
      <c r="J1105" s="4">
        <v>352</v>
      </c>
      <c r="K1105" s="4">
        <v>15852</v>
      </c>
      <c r="L1105" s="28">
        <f t="shared" ref="L1105:L1116" si="188">K1105/J1105*1000</f>
        <v>45034.090909090904</v>
      </c>
      <c r="M1105" s="3">
        <v>1089</v>
      </c>
    </row>
    <row r="1106" spans="1:13" x14ac:dyDescent="0.25">
      <c r="A1106" s="11" t="s">
        <v>171</v>
      </c>
      <c r="B1106" s="170" t="s">
        <v>17</v>
      </c>
      <c r="C1106" s="12" t="s">
        <v>18</v>
      </c>
      <c r="D1106" s="91">
        <v>194</v>
      </c>
      <c r="E1106" s="13">
        <v>15615</v>
      </c>
      <c r="F1106" s="128">
        <f t="shared" si="184"/>
        <v>80489.690721649487</v>
      </c>
      <c r="G1106" s="156">
        <f t="shared" si="185"/>
        <v>-27</v>
      </c>
      <c r="H1106" s="130">
        <f t="shared" si="186"/>
        <v>-3422</v>
      </c>
      <c r="I1106" s="131">
        <f t="shared" si="187"/>
        <v>-5650.5807715631818</v>
      </c>
      <c r="J1106" s="4">
        <v>221</v>
      </c>
      <c r="K1106" s="4">
        <v>19037</v>
      </c>
      <c r="L1106" s="28">
        <f t="shared" si="188"/>
        <v>86140.271493212669</v>
      </c>
      <c r="M1106" s="3">
        <v>1090</v>
      </c>
    </row>
    <row r="1107" spans="1:13" x14ac:dyDescent="0.25">
      <c r="A1107" s="11" t="s">
        <v>171</v>
      </c>
      <c r="B1107" s="170">
        <v>51</v>
      </c>
      <c r="C1107" s="12" t="s">
        <v>19</v>
      </c>
      <c r="D1107" s="91">
        <v>32</v>
      </c>
      <c r="E1107" s="13">
        <v>690</v>
      </c>
      <c r="F1107" s="128">
        <f t="shared" si="184"/>
        <v>21562.5</v>
      </c>
      <c r="G1107" s="156">
        <f t="shared" si="185"/>
        <v>-5</v>
      </c>
      <c r="H1107" s="130">
        <f t="shared" si="186"/>
        <v>-274</v>
      </c>
      <c r="I1107" s="131">
        <f t="shared" si="187"/>
        <v>-4491.5540540540533</v>
      </c>
      <c r="J1107" s="4">
        <v>37</v>
      </c>
      <c r="K1107" s="4">
        <v>964</v>
      </c>
      <c r="L1107" s="28">
        <f t="shared" si="188"/>
        <v>26054.054054054053</v>
      </c>
      <c r="M1107" s="3">
        <v>1091</v>
      </c>
    </row>
    <row r="1108" spans="1:13" x14ac:dyDescent="0.25">
      <c r="A1108" s="11" t="s">
        <v>171</v>
      </c>
      <c r="B1108" s="170">
        <v>52</v>
      </c>
      <c r="C1108" s="12" t="s">
        <v>20</v>
      </c>
      <c r="D1108" s="91">
        <v>51</v>
      </c>
      <c r="E1108" s="13">
        <v>1734</v>
      </c>
      <c r="F1108" s="128">
        <f t="shared" si="184"/>
        <v>34000</v>
      </c>
      <c r="G1108" s="156">
        <f t="shared" si="185"/>
        <v>-16</v>
      </c>
      <c r="H1108" s="130">
        <f t="shared" si="186"/>
        <v>-1549</v>
      </c>
      <c r="I1108" s="131">
        <f t="shared" si="187"/>
        <v>-15000</v>
      </c>
      <c r="J1108" s="4">
        <v>67</v>
      </c>
      <c r="K1108" s="4">
        <v>3283</v>
      </c>
      <c r="L1108" s="28">
        <f t="shared" si="188"/>
        <v>49000</v>
      </c>
      <c r="M1108" s="3">
        <v>1092</v>
      </c>
    </row>
    <row r="1109" spans="1:13" x14ac:dyDescent="0.25">
      <c r="A1109" s="11" t="s">
        <v>171</v>
      </c>
      <c r="B1109" s="170">
        <v>53</v>
      </c>
      <c r="C1109" s="12" t="s">
        <v>21</v>
      </c>
      <c r="D1109" s="91">
        <v>192</v>
      </c>
      <c r="E1109" s="13">
        <v>13049</v>
      </c>
      <c r="F1109" s="128">
        <f t="shared" si="184"/>
        <v>67963.541666666672</v>
      </c>
      <c r="G1109" s="156">
        <f t="shared" si="185"/>
        <v>-6</v>
      </c>
      <c r="H1109" s="130">
        <f t="shared" si="186"/>
        <v>2878</v>
      </c>
      <c r="I1109" s="131">
        <f t="shared" si="187"/>
        <v>16594.854797979802</v>
      </c>
      <c r="J1109" s="4">
        <v>198</v>
      </c>
      <c r="K1109" s="4">
        <v>10171</v>
      </c>
      <c r="L1109" s="28">
        <f t="shared" si="188"/>
        <v>51368.686868686869</v>
      </c>
      <c r="M1109" s="3">
        <v>1093</v>
      </c>
    </row>
    <row r="1110" spans="1:13" x14ac:dyDescent="0.25">
      <c r="A1110" s="11" t="s">
        <v>171</v>
      </c>
      <c r="B1110" s="170">
        <v>54</v>
      </c>
      <c r="C1110" s="12" t="s">
        <v>22</v>
      </c>
      <c r="D1110" s="91">
        <v>334</v>
      </c>
      <c r="E1110" s="13">
        <v>9859</v>
      </c>
      <c r="F1110" s="128">
        <f t="shared" si="184"/>
        <v>29517.964071856288</v>
      </c>
      <c r="G1110" s="156">
        <f t="shared" si="185"/>
        <v>-46</v>
      </c>
      <c r="H1110" s="130">
        <f t="shared" si="186"/>
        <v>-2417</v>
      </c>
      <c r="I1110" s="131">
        <f t="shared" si="187"/>
        <v>-2787.2990860384489</v>
      </c>
      <c r="J1110" s="4">
        <v>380</v>
      </c>
      <c r="K1110" s="4">
        <v>12276</v>
      </c>
      <c r="L1110" s="28">
        <f t="shared" si="188"/>
        <v>32305.263157894737</v>
      </c>
      <c r="M1110" s="3">
        <v>1094</v>
      </c>
    </row>
    <row r="1111" spans="1:13" ht="25.5" x14ac:dyDescent="0.25">
      <c r="A1111" s="11" t="s">
        <v>171</v>
      </c>
      <c r="B1111" s="170">
        <v>56</v>
      </c>
      <c r="C1111" s="12" t="s">
        <v>24</v>
      </c>
      <c r="D1111" s="91">
        <v>382</v>
      </c>
      <c r="E1111" s="13">
        <v>6308</v>
      </c>
      <c r="F1111" s="128">
        <f t="shared" si="184"/>
        <v>16513.089005235604</v>
      </c>
      <c r="G1111" s="156">
        <f t="shared" si="185"/>
        <v>25</v>
      </c>
      <c r="H1111" s="130">
        <f t="shared" si="186"/>
        <v>-284</v>
      </c>
      <c r="I1111" s="131">
        <f t="shared" si="187"/>
        <v>-1951.8969891621527</v>
      </c>
      <c r="J1111" s="4">
        <v>357</v>
      </c>
      <c r="K1111" s="4">
        <v>6592</v>
      </c>
      <c r="L1111" s="28">
        <f t="shared" si="188"/>
        <v>18464.985994397757</v>
      </c>
      <c r="M1111" s="3">
        <v>1095</v>
      </c>
    </row>
    <row r="1112" spans="1:13" x14ac:dyDescent="0.25">
      <c r="A1112" s="11" t="s">
        <v>171</v>
      </c>
      <c r="B1112" s="170">
        <v>61</v>
      </c>
      <c r="C1112" s="12" t="s">
        <v>25</v>
      </c>
      <c r="D1112" s="91">
        <v>65</v>
      </c>
      <c r="E1112" s="13">
        <v>913</v>
      </c>
      <c r="F1112" s="128">
        <f t="shared" si="184"/>
        <v>14046.153846153846</v>
      </c>
      <c r="G1112" s="156">
        <f t="shared" si="185"/>
        <v>22</v>
      </c>
      <c r="H1112" s="130">
        <f t="shared" si="186"/>
        <v>221</v>
      </c>
      <c r="I1112" s="131">
        <f t="shared" si="187"/>
        <v>-2046.8694096601084</v>
      </c>
      <c r="J1112" s="4">
        <v>43</v>
      </c>
      <c r="K1112" s="4">
        <v>692</v>
      </c>
      <c r="L1112" s="28">
        <f t="shared" si="188"/>
        <v>16093.023255813954</v>
      </c>
      <c r="M1112" s="3">
        <v>1096</v>
      </c>
    </row>
    <row r="1113" spans="1:13" x14ac:dyDescent="0.25">
      <c r="A1113" s="11" t="s">
        <v>171</v>
      </c>
      <c r="B1113" s="170">
        <v>62</v>
      </c>
      <c r="C1113" s="12" t="s">
        <v>26</v>
      </c>
      <c r="D1113" s="91">
        <v>301</v>
      </c>
      <c r="E1113" s="13">
        <v>6717</v>
      </c>
      <c r="F1113" s="128">
        <f t="shared" si="184"/>
        <v>22315.614617940199</v>
      </c>
      <c r="G1113" s="156">
        <f t="shared" si="185"/>
        <v>-91</v>
      </c>
      <c r="H1113" s="130">
        <f t="shared" si="186"/>
        <v>-167</v>
      </c>
      <c r="I1113" s="131">
        <f t="shared" si="187"/>
        <v>4754.3901281442813</v>
      </c>
      <c r="J1113" s="4">
        <v>392</v>
      </c>
      <c r="K1113" s="4">
        <v>6884</v>
      </c>
      <c r="L1113" s="28">
        <f t="shared" si="188"/>
        <v>17561.224489795917</v>
      </c>
      <c r="M1113" s="3">
        <v>1097</v>
      </c>
    </row>
    <row r="1114" spans="1:13" x14ac:dyDescent="0.25">
      <c r="A1114" s="11" t="s">
        <v>171</v>
      </c>
      <c r="B1114" s="170">
        <v>71</v>
      </c>
      <c r="C1114" s="12" t="s">
        <v>27</v>
      </c>
      <c r="D1114" s="91">
        <v>140</v>
      </c>
      <c r="E1114" s="13">
        <v>2380</v>
      </c>
      <c r="F1114" s="128">
        <f t="shared" si="184"/>
        <v>17000</v>
      </c>
      <c r="G1114" s="156">
        <f t="shared" si="185"/>
        <v>7</v>
      </c>
      <c r="H1114" s="130">
        <f t="shared" si="186"/>
        <v>614</v>
      </c>
      <c r="I1114" s="131">
        <f t="shared" si="187"/>
        <v>3721.8045112781947</v>
      </c>
      <c r="J1114" s="4">
        <v>133</v>
      </c>
      <c r="K1114" s="4">
        <v>1766</v>
      </c>
      <c r="L1114" s="28">
        <f t="shared" si="188"/>
        <v>13278.195488721805</v>
      </c>
      <c r="M1114" s="3">
        <v>1098</v>
      </c>
    </row>
    <row r="1115" spans="1:13" x14ac:dyDescent="0.25">
      <c r="A1115" s="11" t="s">
        <v>171</v>
      </c>
      <c r="B1115" s="170">
        <v>72</v>
      </c>
      <c r="C1115" s="12" t="s">
        <v>28</v>
      </c>
      <c r="D1115" s="91">
        <v>44</v>
      </c>
      <c r="E1115" s="13">
        <v>2167</v>
      </c>
      <c r="F1115" s="128">
        <f t="shared" si="184"/>
        <v>49250</v>
      </c>
      <c r="G1115" s="156">
        <f t="shared" si="185"/>
        <v>-7</v>
      </c>
      <c r="H1115" s="130">
        <f t="shared" si="186"/>
        <v>499</v>
      </c>
      <c r="I1115" s="131">
        <f t="shared" si="187"/>
        <v>16544.117647058825</v>
      </c>
      <c r="J1115" s="4">
        <v>51</v>
      </c>
      <c r="K1115" s="4">
        <v>1668</v>
      </c>
      <c r="L1115" s="28">
        <f t="shared" si="188"/>
        <v>32705.882352941175</v>
      </c>
      <c r="M1115" s="3">
        <v>1099</v>
      </c>
    </row>
    <row r="1116" spans="1:13" x14ac:dyDescent="0.25">
      <c r="A1116" s="148" t="s">
        <v>171</v>
      </c>
      <c r="B1116" s="277">
        <v>81</v>
      </c>
      <c r="C1116" s="155" t="s">
        <v>29</v>
      </c>
      <c r="D1116" s="93">
        <v>562</v>
      </c>
      <c r="E1116" s="74">
        <v>12159</v>
      </c>
      <c r="F1116" s="151">
        <f t="shared" si="184"/>
        <v>21635.231316725978</v>
      </c>
      <c r="G1116" s="158">
        <f t="shared" si="185"/>
        <v>71</v>
      </c>
      <c r="H1116" s="152">
        <f t="shared" si="186"/>
        <v>-54</v>
      </c>
      <c r="I1116" s="153">
        <f t="shared" si="187"/>
        <v>-3238.4957708503971</v>
      </c>
      <c r="J1116" s="4">
        <v>491</v>
      </c>
      <c r="K1116" s="4">
        <v>12213</v>
      </c>
      <c r="L1116" s="28">
        <f t="shared" si="188"/>
        <v>24873.727087576375</v>
      </c>
      <c r="M1116" s="3">
        <v>1100</v>
      </c>
    </row>
    <row r="1117" spans="1:13" x14ac:dyDescent="0.25">
      <c r="J1117" s="3"/>
      <c r="K1117" s="3"/>
    </row>
    <row r="1118" spans="1:13" x14ac:dyDescent="0.25">
      <c r="J1118" s="3"/>
      <c r="K1118" s="3"/>
    </row>
  </sheetData>
  <sortState ref="A3:M1102">
    <sortCondition ref="M3:M1102"/>
  </sortState>
  <mergeCells count="48">
    <mergeCell ref="J1:K1"/>
    <mergeCell ref="A1:A2"/>
    <mergeCell ref="B1:B2"/>
    <mergeCell ref="C1:C2"/>
    <mergeCell ref="D1:F1"/>
    <mergeCell ref="G1:I1"/>
    <mergeCell ref="J229:K229"/>
    <mergeCell ref="A345:A346"/>
    <mergeCell ref="B345:B346"/>
    <mergeCell ref="C345:C346"/>
    <mergeCell ref="D345:F345"/>
    <mergeCell ref="G345:I345"/>
    <mergeCell ref="J345:K345"/>
    <mergeCell ref="A229:A230"/>
    <mergeCell ref="B229:B230"/>
    <mergeCell ref="C229:C230"/>
    <mergeCell ref="D229:F229"/>
    <mergeCell ref="G229:I229"/>
    <mergeCell ref="J613:K613"/>
    <mergeCell ref="A634:A635"/>
    <mergeCell ref="B634:B635"/>
    <mergeCell ref="C634:C635"/>
    <mergeCell ref="D634:F634"/>
    <mergeCell ref="G634:I634"/>
    <mergeCell ref="J634:K634"/>
    <mergeCell ref="A613:A614"/>
    <mergeCell ref="B613:B614"/>
    <mergeCell ref="C613:C614"/>
    <mergeCell ref="D613:F613"/>
    <mergeCell ref="G613:I613"/>
    <mergeCell ref="J693:K693"/>
    <mergeCell ref="A714:A715"/>
    <mergeCell ref="B714:B715"/>
    <mergeCell ref="C714:C715"/>
    <mergeCell ref="D714:F714"/>
    <mergeCell ref="G714:I714"/>
    <mergeCell ref="J714:K714"/>
    <mergeCell ref="A693:A694"/>
    <mergeCell ref="B693:B694"/>
    <mergeCell ref="C693:C694"/>
    <mergeCell ref="D693:F693"/>
    <mergeCell ref="G693:I693"/>
    <mergeCell ref="J735:K735"/>
    <mergeCell ref="A735:A736"/>
    <mergeCell ref="B735:B736"/>
    <mergeCell ref="C735:C736"/>
    <mergeCell ref="D735:F735"/>
    <mergeCell ref="G735:I73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workbookViewId="0">
      <pane ySplit="2" topLeftCell="A147" activePane="bottomLeft" state="frozen"/>
      <selection pane="bottomLeft" activeCell="A185" sqref="A185"/>
    </sheetView>
  </sheetViews>
  <sheetFormatPr defaultRowHeight="12.75" x14ac:dyDescent="0.2"/>
  <cols>
    <col min="1" max="1" width="19.7109375" style="190" bestFit="1" customWidth="1"/>
    <col min="2" max="2" width="5.5703125" style="58" bestFit="1" customWidth="1"/>
    <col min="3" max="3" width="57.28515625" style="190" bestFit="1" customWidth="1"/>
    <col min="4" max="4" width="11.28515625" style="190" bestFit="1" customWidth="1"/>
    <col min="5" max="6" width="8.85546875" style="190" bestFit="1" customWidth="1"/>
    <col min="7" max="7" width="11.28515625" style="190" bestFit="1" customWidth="1"/>
    <col min="8" max="8" width="8" style="190" bestFit="1" customWidth="1"/>
    <col min="9" max="9" width="8.85546875" style="190" bestFit="1" customWidth="1"/>
    <col min="10" max="10" width="9.140625" style="190" bestFit="1" customWidth="1"/>
    <col min="11" max="11" width="8.85546875" style="190" bestFit="1" customWidth="1"/>
    <col min="12" max="12" width="8.28515625" style="190" bestFit="1" customWidth="1"/>
    <col min="13" max="13" width="4.140625" style="190" bestFit="1" customWidth="1"/>
    <col min="14" max="16384" width="9.140625" style="190"/>
  </cols>
  <sheetData>
    <row r="1" spans="1:13" s="37" customFormat="1" ht="15" customHeight="1" x14ac:dyDescent="0.25">
      <c r="A1" s="372" t="s">
        <v>0</v>
      </c>
      <c r="B1" s="372" t="s">
        <v>1</v>
      </c>
      <c r="C1" s="372" t="s">
        <v>2</v>
      </c>
      <c r="D1" s="374">
        <v>2013</v>
      </c>
      <c r="E1" s="374"/>
      <c r="F1" s="374"/>
      <c r="G1" s="375" t="s">
        <v>39</v>
      </c>
      <c r="H1" s="375"/>
      <c r="I1" s="375"/>
      <c r="J1" s="371">
        <v>2007</v>
      </c>
      <c r="K1" s="371"/>
    </row>
    <row r="2" spans="1:13" s="2" customFormat="1" ht="51.75" thickBot="1" x14ac:dyDescent="0.3">
      <c r="A2" s="373"/>
      <c r="B2" s="373"/>
      <c r="C2" s="373"/>
      <c r="D2" s="126" t="s">
        <v>173</v>
      </c>
      <c r="E2" s="126" t="s">
        <v>111</v>
      </c>
      <c r="F2" s="35" t="s">
        <v>191</v>
      </c>
      <c r="G2" s="40" t="s">
        <v>173</v>
      </c>
      <c r="H2" s="40" t="s">
        <v>111</v>
      </c>
      <c r="I2" s="35" t="s">
        <v>191</v>
      </c>
      <c r="J2" s="125" t="s">
        <v>190</v>
      </c>
      <c r="K2" s="125" t="s">
        <v>111</v>
      </c>
      <c r="L2" s="35" t="s">
        <v>172</v>
      </c>
      <c r="M2" s="2" t="s">
        <v>40</v>
      </c>
    </row>
    <row r="3" spans="1:13" ht="13.5" thickTop="1" x14ac:dyDescent="0.2">
      <c r="A3" s="190" t="s">
        <v>114</v>
      </c>
      <c r="B3" s="162">
        <v>81</v>
      </c>
      <c r="C3" s="294" t="s">
        <v>29</v>
      </c>
      <c r="D3" s="192">
        <v>15482</v>
      </c>
      <c r="E3" s="164">
        <v>467595</v>
      </c>
      <c r="F3" s="220">
        <f t="shared" ref="F3:F4" si="0">E3/D3*1000</f>
        <v>30202.4932179305</v>
      </c>
      <c r="G3" s="223">
        <f t="shared" ref="G3:I4" si="1">D3-J3</f>
        <v>3296</v>
      </c>
      <c r="H3" s="135">
        <f t="shared" si="1"/>
        <v>73135</v>
      </c>
      <c r="I3" s="136">
        <f t="shared" si="1"/>
        <v>-2167.4394917363352</v>
      </c>
      <c r="J3" s="191">
        <v>12186</v>
      </c>
      <c r="K3" s="191">
        <v>394460</v>
      </c>
      <c r="L3" s="28">
        <f t="shared" ref="L3:L66" si="2">K3/J3*1000</f>
        <v>32369.932709666835</v>
      </c>
      <c r="M3" s="190">
        <v>1</v>
      </c>
    </row>
    <row r="4" spans="1:13" x14ac:dyDescent="0.2">
      <c r="A4" s="190" t="s">
        <v>114</v>
      </c>
      <c r="B4" s="166">
        <v>811</v>
      </c>
      <c r="C4" s="88" t="s">
        <v>187</v>
      </c>
      <c r="D4" s="193">
        <v>2895</v>
      </c>
      <c r="E4" s="168">
        <v>130231</v>
      </c>
      <c r="F4" s="221">
        <f t="shared" si="0"/>
        <v>44984.801381692567</v>
      </c>
      <c r="G4" s="224">
        <f t="shared" si="1"/>
        <v>259</v>
      </c>
      <c r="H4" s="130">
        <f t="shared" si="1"/>
        <v>-104</v>
      </c>
      <c r="I4" s="131">
        <f t="shared" si="1"/>
        <v>-4459.4323057125948</v>
      </c>
      <c r="J4" s="191">
        <v>2636</v>
      </c>
      <c r="K4" s="191">
        <v>130335</v>
      </c>
      <c r="L4" s="28">
        <f t="shared" si="2"/>
        <v>49444.233687405162</v>
      </c>
      <c r="M4" s="190">
        <v>2</v>
      </c>
    </row>
    <row r="5" spans="1:13" x14ac:dyDescent="0.2">
      <c r="A5" s="190" t="s">
        <v>114</v>
      </c>
      <c r="B5" s="166">
        <v>812</v>
      </c>
      <c r="C5" s="88" t="s">
        <v>188</v>
      </c>
      <c r="D5" s="193">
        <v>11667</v>
      </c>
      <c r="E5" s="168">
        <v>322118</v>
      </c>
      <c r="F5" s="221">
        <f t="shared" ref="F5:F68" si="3">E5/D5*1000</f>
        <v>27609.325447844349</v>
      </c>
      <c r="G5" s="224">
        <f t="shared" ref="G5:G68" si="4">D5-J5</f>
        <v>2916</v>
      </c>
      <c r="H5" s="130">
        <f t="shared" ref="H5:H68" si="5">E5-K5</f>
        <v>72357</v>
      </c>
      <c r="I5" s="131">
        <f t="shared" ref="I5:I68" si="6">F5-L5</f>
        <v>-931.5270261586229</v>
      </c>
      <c r="J5" s="191">
        <v>8751</v>
      </c>
      <c r="K5" s="191">
        <v>249761</v>
      </c>
      <c r="L5" s="28">
        <f t="shared" si="2"/>
        <v>28540.852474002972</v>
      </c>
      <c r="M5" s="190">
        <v>3</v>
      </c>
    </row>
    <row r="6" spans="1:13" x14ac:dyDescent="0.2">
      <c r="A6" s="190" t="s">
        <v>114</v>
      </c>
      <c r="B6" s="166">
        <v>813</v>
      </c>
      <c r="C6" s="88" t="s">
        <v>189</v>
      </c>
      <c r="D6" s="193">
        <v>920</v>
      </c>
      <c r="E6" s="168">
        <v>15246</v>
      </c>
      <c r="F6" s="221">
        <f t="shared" si="3"/>
        <v>16571.739130434784</v>
      </c>
      <c r="G6" s="224">
        <f t="shared" si="4"/>
        <v>121</v>
      </c>
      <c r="H6" s="130">
        <f t="shared" si="5"/>
        <v>882</v>
      </c>
      <c r="I6" s="131">
        <f t="shared" si="6"/>
        <v>-1405.7327093649656</v>
      </c>
      <c r="J6" s="191">
        <v>799</v>
      </c>
      <c r="K6" s="191">
        <v>14364</v>
      </c>
      <c r="L6" s="28">
        <f t="shared" si="2"/>
        <v>17977.471839799749</v>
      </c>
      <c r="M6" s="190">
        <v>4</v>
      </c>
    </row>
    <row r="7" spans="1:13" x14ac:dyDescent="0.2">
      <c r="A7" s="190" t="s">
        <v>115</v>
      </c>
      <c r="B7" s="166">
        <v>81</v>
      </c>
      <c r="C7" s="88" t="s">
        <v>29</v>
      </c>
      <c r="D7" s="193" t="s">
        <v>10</v>
      </c>
      <c r="E7" s="168" t="s">
        <v>10</v>
      </c>
      <c r="F7" s="132" t="s">
        <v>48</v>
      </c>
      <c r="G7" s="225" t="s">
        <v>48</v>
      </c>
      <c r="H7" s="132" t="s">
        <v>48</v>
      </c>
      <c r="I7" s="133" t="s">
        <v>48</v>
      </c>
      <c r="J7" s="191">
        <v>12</v>
      </c>
      <c r="K7" s="191">
        <v>409</v>
      </c>
      <c r="L7" s="28">
        <f t="shared" si="2"/>
        <v>34083.333333333336</v>
      </c>
      <c r="M7" s="190">
        <v>5</v>
      </c>
    </row>
    <row r="8" spans="1:13" x14ac:dyDescent="0.2">
      <c r="A8" s="190" t="s">
        <v>115</v>
      </c>
      <c r="B8" s="166">
        <v>811</v>
      </c>
      <c r="C8" s="88" t="s">
        <v>187</v>
      </c>
      <c r="D8" s="193" t="s">
        <v>10</v>
      </c>
      <c r="E8" s="168" t="s">
        <v>10</v>
      </c>
      <c r="F8" s="132" t="s">
        <v>48</v>
      </c>
      <c r="G8" s="225" t="s">
        <v>48</v>
      </c>
      <c r="H8" s="132" t="s">
        <v>48</v>
      </c>
      <c r="I8" s="133" t="s">
        <v>48</v>
      </c>
      <c r="J8" s="191" t="s">
        <v>10</v>
      </c>
      <c r="K8" s="191" t="s">
        <v>10</v>
      </c>
      <c r="L8" s="219" t="s">
        <v>48</v>
      </c>
      <c r="M8" s="190">
        <v>6</v>
      </c>
    </row>
    <row r="9" spans="1:13" x14ac:dyDescent="0.2">
      <c r="A9" s="190" t="s">
        <v>115</v>
      </c>
      <c r="B9" s="166">
        <v>812</v>
      </c>
      <c r="C9" s="88" t="s">
        <v>188</v>
      </c>
      <c r="D9" s="193">
        <v>12</v>
      </c>
      <c r="E9" s="168">
        <v>165</v>
      </c>
      <c r="F9" s="221">
        <f t="shared" si="3"/>
        <v>13750</v>
      </c>
      <c r="G9" s="224">
        <f t="shared" si="4"/>
        <v>2</v>
      </c>
      <c r="H9" s="130">
        <f t="shared" si="5"/>
        <v>-28</v>
      </c>
      <c r="I9" s="131">
        <f t="shared" si="6"/>
        <v>-5550</v>
      </c>
      <c r="J9" s="191">
        <v>10</v>
      </c>
      <c r="K9" s="191">
        <v>193</v>
      </c>
      <c r="L9" s="28">
        <f t="shared" si="2"/>
        <v>19300</v>
      </c>
      <c r="M9" s="190">
        <v>7</v>
      </c>
    </row>
    <row r="10" spans="1:13" x14ac:dyDescent="0.2">
      <c r="A10" s="190" t="s">
        <v>115</v>
      </c>
      <c r="B10" s="166">
        <v>813</v>
      </c>
      <c r="C10" s="88" t="s">
        <v>189</v>
      </c>
      <c r="D10" s="193" t="s">
        <v>10</v>
      </c>
      <c r="E10" s="168" t="s">
        <v>10</v>
      </c>
      <c r="F10" s="132" t="s">
        <v>48</v>
      </c>
      <c r="G10" s="225" t="s">
        <v>48</v>
      </c>
      <c r="H10" s="132" t="s">
        <v>48</v>
      </c>
      <c r="I10" s="133" t="s">
        <v>48</v>
      </c>
      <c r="J10" s="191" t="s">
        <v>10</v>
      </c>
      <c r="K10" s="191" t="s">
        <v>10</v>
      </c>
      <c r="L10" s="219" t="s">
        <v>48</v>
      </c>
      <c r="M10" s="190">
        <v>8</v>
      </c>
    </row>
    <row r="11" spans="1:13" x14ac:dyDescent="0.2">
      <c r="A11" s="190" t="s">
        <v>116</v>
      </c>
      <c r="B11" s="166">
        <v>81</v>
      </c>
      <c r="C11" s="88" t="s">
        <v>29</v>
      </c>
      <c r="D11" s="193">
        <v>414</v>
      </c>
      <c r="E11" s="168">
        <v>11352</v>
      </c>
      <c r="F11" s="221">
        <f t="shared" si="3"/>
        <v>27420.289855072464</v>
      </c>
      <c r="G11" s="224">
        <f t="shared" si="4"/>
        <v>38</v>
      </c>
      <c r="H11" s="130">
        <f t="shared" si="5"/>
        <v>1232</v>
      </c>
      <c r="I11" s="131">
        <f t="shared" si="6"/>
        <v>505.39623805118754</v>
      </c>
      <c r="J11" s="191">
        <v>376</v>
      </c>
      <c r="K11" s="191">
        <v>10120</v>
      </c>
      <c r="L11" s="28">
        <f t="shared" si="2"/>
        <v>26914.893617021276</v>
      </c>
      <c r="M11" s="190">
        <v>9</v>
      </c>
    </row>
    <row r="12" spans="1:13" x14ac:dyDescent="0.2">
      <c r="A12" s="190" t="s">
        <v>116</v>
      </c>
      <c r="B12" s="166">
        <v>811</v>
      </c>
      <c r="C12" s="88" t="s">
        <v>187</v>
      </c>
      <c r="D12" s="193">
        <v>133</v>
      </c>
      <c r="E12" s="168">
        <v>4943</v>
      </c>
      <c r="F12" s="221">
        <f t="shared" si="3"/>
        <v>37165.413533834588</v>
      </c>
      <c r="G12" s="224">
        <f t="shared" si="4"/>
        <v>24</v>
      </c>
      <c r="H12" s="130">
        <f t="shared" si="5"/>
        <v>551</v>
      </c>
      <c r="I12" s="131">
        <f t="shared" si="6"/>
        <v>-3128.1644478167873</v>
      </c>
      <c r="J12" s="191">
        <v>109</v>
      </c>
      <c r="K12" s="191">
        <v>4392</v>
      </c>
      <c r="L12" s="28">
        <f t="shared" si="2"/>
        <v>40293.577981651375</v>
      </c>
      <c r="M12" s="190">
        <v>10</v>
      </c>
    </row>
    <row r="13" spans="1:13" x14ac:dyDescent="0.2">
      <c r="A13" s="190" t="s">
        <v>116</v>
      </c>
      <c r="B13" s="166">
        <v>812</v>
      </c>
      <c r="C13" s="88" t="s">
        <v>188</v>
      </c>
      <c r="D13" s="193">
        <v>265</v>
      </c>
      <c r="E13" s="168">
        <v>6191</v>
      </c>
      <c r="F13" s="221">
        <f t="shared" si="3"/>
        <v>23362.264150943396</v>
      </c>
      <c r="G13" s="224">
        <f t="shared" si="4"/>
        <v>16</v>
      </c>
      <c r="H13" s="130">
        <f t="shared" si="5"/>
        <v>759</v>
      </c>
      <c r="I13" s="131">
        <f t="shared" si="6"/>
        <v>1547.0031067666896</v>
      </c>
      <c r="J13" s="191">
        <v>249</v>
      </c>
      <c r="K13" s="191">
        <v>5432</v>
      </c>
      <c r="L13" s="28">
        <f t="shared" si="2"/>
        <v>21815.261044176706</v>
      </c>
      <c r="M13" s="190">
        <v>11</v>
      </c>
    </row>
    <row r="14" spans="1:13" x14ac:dyDescent="0.2">
      <c r="A14" s="190" t="s">
        <v>116</v>
      </c>
      <c r="B14" s="166">
        <v>813</v>
      </c>
      <c r="C14" s="88" t="s">
        <v>189</v>
      </c>
      <c r="D14" s="193">
        <v>16</v>
      </c>
      <c r="E14" s="168">
        <v>218</v>
      </c>
      <c r="F14" s="221">
        <f t="shared" si="3"/>
        <v>13625</v>
      </c>
      <c r="G14" s="224">
        <f t="shared" si="4"/>
        <v>-2</v>
      </c>
      <c r="H14" s="130">
        <f t="shared" si="5"/>
        <v>-78</v>
      </c>
      <c r="I14" s="131">
        <f t="shared" si="6"/>
        <v>-2819.4444444444416</v>
      </c>
      <c r="J14" s="191">
        <v>18</v>
      </c>
      <c r="K14" s="191">
        <v>296</v>
      </c>
      <c r="L14" s="28">
        <f t="shared" si="2"/>
        <v>16444.444444444442</v>
      </c>
      <c r="M14" s="190">
        <v>12</v>
      </c>
    </row>
    <row r="15" spans="1:13" x14ac:dyDescent="0.2">
      <c r="A15" s="190" t="s">
        <v>117</v>
      </c>
      <c r="B15" s="166">
        <v>81</v>
      </c>
      <c r="C15" s="88" t="s">
        <v>29</v>
      </c>
      <c r="D15" s="193">
        <v>2245</v>
      </c>
      <c r="E15" s="168">
        <v>61264</v>
      </c>
      <c r="F15" s="221">
        <f t="shared" si="3"/>
        <v>27289.086859688196</v>
      </c>
      <c r="G15" s="224">
        <f t="shared" si="4"/>
        <v>88</v>
      </c>
      <c r="H15" s="130">
        <f t="shared" si="5"/>
        <v>1344</v>
      </c>
      <c r="I15" s="131">
        <f t="shared" si="6"/>
        <v>-490.23627429418775</v>
      </c>
      <c r="J15" s="191">
        <v>2157</v>
      </c>
      <c r="K15" s="191">
        <v>59920</v>
      </c>
      <c r="L15" s="28">
        <f t="shared" si="2"/>
        <v>27779.323133982383</v>
      </c>
      <c r="M15" s="190">
        <v>13</v>
      </c>
    </row>
    <row r="16" spans="1:13" x14ac:dyDescent="0.2">
      <c r="A16" s="190" t="s">
        <v>117</v>
      </c>
      <c r="B16" s="166">
        <v>811</v>
      </c>
      <c r="C16" s="88" t="s">
        <v>187</v>
      </c>
      <c r="D16" s="193">
        <v>612</v>
      </c>
      <c r="E16" s="168">
        <v>25173</v>
      </c>
      <c r="F16" s="221">
        <f t="shared" si="3"/>
        <v>41132.352941176468</v>
      </c>
      <c r="G16" s="224">
        <f t="shared" si="4"/>
        <v>-42</v>
      </c>
      <c r="H16" s="130">
        <f t="shared" si="5"/>
        <v>-1901</v>
      </c>
      <c r="I16" s="131">
        <f t="shared" si="6"/>
        <v>-265.20057564310264</v>
      </c>
      <c r="J16" s="191">
        <v>654</v>
      </c>
      <c r="K16" s="191">
        <v>27074</v>
      </c>
      <c r="L16" s="28">
        <f t="shared" si="2"/>
        <v>41397.553516819571</v>
      </c>
      <c r="M16" s="190">
        <v>14</v>
      </c>
    </row>
    <row r="17" spans="1:13" x14ac:dyDescent="0.2">
      <c r="A17" s="190" t="s">
        <v>117</v>
      </c>
      <c r="B17" s="166">
        <v>812</v>
      </c>
      <c r="C17" s="88" t="s">
        <v>188</v>
      </c>
      <c r="D17" s="193">
        <v>1519</v>
      </c>
      <c r="E17" s="168">
        <v>33919</v>
      </c>
      <c r="F17" s="221">
        <f t="shared" si="3"/>
        <v>22329.822251481237</v>
      </c>
      <c r="G17" s="224">
        <f t="shared" si="4"/>
        <v>141</v>
      </c>
      <c r="H17" s="130">
        <f t="shared" si="5"/>
        <v>3072</v>
      </c>
      <c r="I17" s="131">
        <f t="shared" si="6"/>
        <v>-55.518822539084795</v>
      </c>
      <c r="J17" s="191">
        <v>1378</v>
      </c>
      <c r="K17" s="191">
        <v>30847</v>
      </c>
      <c r="L17" s="28">
        <f t="shared" si="2"/>
        <v>22385.341074020322</v>
      </c>
      <c r="M17" s="190">
        <v>15</v>
      </c>
    </row>
    <row r="18" spans="1:13" x14ac:dyDescent="0.2">
      <c r="A18" s="190" t="s">
        <v>117</v>
      </c>
      <c r="B18" s="166">
        <v>813</v>
      </c>
      <c r="C18" s="88" t="s">
        <v>189</v>
      </c>
      <c r="D18" s="193">
        <v>114</v>
      </c>
      <c r="E18" s="168">
        <v>2172</v>
      </c>
      <c r="F18" s="221">
        <f t="shared" si="3"/>
        <v>19052.63157894737</v>
      </c>
      <c r="G18" s="224">
        <f t="shared" si="4"/>
        <v>-11</v>
      </c>
      <c r="H18" s="130">
        <f t="shared" si="5"/>
        <v>173</v>
      </c>
      <c r="I18" s="131">
        <f t="shared" si="6"/>
        <v>3060.6315789473701</v>
      </c>
      <c r="J18" s="191">
        <v>125</v>
      </c>
      <c r="K18" s="191">
        <v>1999</v>
      </c>
      <c r="L18" s="28">
        <f t="shared" si="2"/>
        <v>15992</v>
      </c>
      <c r="M18" s="190">
        <v>16</v>
      </c>
    </row>
    <row r="19" spans="1:13" x14ac:dyDescent="0.2">
      <c r="A19" s="190" t="s">
        <v>118</v>
      </c>
      <c r="B19" s="166">
        <v>81</v>
      </c>
      <c r="C19" s="88" t="s">
        <v>29</v>
      </c>
      <c r="D19" s="193">
        <v>530</v>
      </c>
      <c r="E19" s="168">
        <v>15669</v>
      </c>
      <c r="F19" s="221">
        <f t="shared" si="3"/>
        <v>29564.150943396224</v>
      </c>
      <c r="G19" s="224">
        <f t="shared" si="4"/>
        <v>-3</v>
      </c>
      <c r="H19" s="130">
        <f t="shared" si="5"/>
        <v>-3291</v>
      </c>
      <c r="I19" s="131">
        <f t="shared" si="6"/>
        <v>-6008.0817020071518</v>
      </c>
      <c r="J19" s="191">
        <v>533</v>
      </c>
      <c r="K19" s="191">
        <v>18960</v>
      </c>
      <c r="L19" s="28">
        <f t="shared" si="2"/>
        <v>35572.232645403375</v>
      </c>
      <c r="M19" s="190">
        <v>17</v>
      </c>
    </row>
    <row r="20" spans="1:13" x14ac:dyDescent="0.2">
      <c r="A20" s="190" t="s">
        <v>118</v>
      </c>
      <c r="B20" s="166">
        <v>811</v>
      </c>
      <c r="C20" s="88" t="s">
        <v>187</v>
      </c>
      <c r="D20" s="193">
        <v>178</v>
      </c>
      <c r="E20" s="168">
        <v>7385</v>
      </c>
      <c r="F20" s="221">
        <f t="shared" si="3"/>
        <v>41488.764044943819</v>
      </c>
      <c r="G20" s="224">
        <f t="shared" si="4"/>
        <v>-5</v>
      </c>
      <c r="H20" s="130">
        <f t="shared" si="5"/>
        <v>-1190</v>
      </c>
      <c r="I20" s="131">
        <f t="shared" si="6"/>
        <v>-5369.1594523239473</v>
      </c>
      <c r="J20" s="191">
        <v>183</v>
      </c>
      <c r="K20" s="191">
        <v>8575</v>
      </c>
      <c r="L20" s="28">
        <f t="shared" si="2"/>
        <v>46857.923497267766</v>
      </c>
      <c r="M20" s="190">
        <v>18</v>
      </c>
    </row>
    <row r="21" spans="1:13" x14ac:dyDescent="0.2">
      <c r="A21" s="190" t="s">
        <v>118</v>
      </c>
      <c r="B21" s="166">
        <v>812</v>
      </c>
      <c r="C21" s="88" t="s">
        <v>188</v>
      </c>
      <c r="D21" s="193">
        <v>323</v>
      </c>
      <c r="E21" s="168">
        <v>7634</v>
      </c>
      <c r="F21" s="221">
        <f t="shared" si="3"/>
        <v>23634.674922600621</v>
      </c>
      <c r="G21" s="224">
        <f t="shared" si="4"/>
        <v>7</v>
      </c>
      <c r="H21" s="130">
        <f t="shared" si="5"/>
        <v>-1977</v>
      </c>
      <c r="I21" s="131">
        <f t="shared" si="6"/>
        <v>-6779.8820394246941</v>
      </c>
      <c r="J21" s="191">
        <v>316</v>
      </c>
      <c r="K21" s="191">
        <v>9611</v>
      </c>
      <c r="L21" s="28">
        <f t="shared" si="2"/>
        <v>30414.556962025315</v>
      </c>
      <c r="M21" s="190">
        <v>19</v>
      </c>
    </row>
    <row r="22" spans="1:13" x14ac:dyDescent="0.2">
      <c r="A22" s="190" t="s">
        <v>118</v>
      </c>
      <c r="B22" s="166">
        <v>813</v>
      </c>
      <c r="C22" s="88" t="s">
        <v>189</v>
      </c>
      <c r="D22" s="193">
        <v>29</v>
      </c>
      <c r="E22" s="168">
        <v>650</v>
      </c>
      <c r="F22" s="221">
        <f t="shared" si="3"/>
        <v>22413.793103448279</v>
      </c>
      <c r="G22" s="224">
        <f t="shared" si="4"/>
        <v>-5</v>
      </c>
      <c r="H22" s="130">
        <f t="shared" si="5"/>
        <v>-124</v>
      </c>
      <c r="I22" s="131">
        <f t="shared" si="6"/>
        <v>-350.91277890466154</v>
      </c>
      <c r="J22" s="191">
        <v>34</v>
      </c>
      <c r="K22" s="191">
        <v>774</v>
      </c>
      <c r="L22" s="28">
        <f t="shared" si="2"/>
        <v>22764.705882352941</v>
      </c>
      <c r="M22" s="190">
        <v>20</v>
      </c>
    </row>
    <row r="23" spans="1:13" x14ac:dyDescent="0.2">
      <c r="A23" s="190" t="s">
        <v>119</v>
      </c>
      <c r="B23" s="166">
        <v>81</v>
      </c>
      <c r="C23" s="88" t="s">
        <v>29</v>
      </c>
      <c r="D23" s="193">
        <v>162</v>
      </c>
      <c r="E23" s="168">
        <v>4281</v>
      </c>
      <c r="F23" s="221">
        <f t="shared" si="3"/>
        <v>26425.925925925927</v>
      </c>
      <c r="G23" s="224">
        <f t="shared" si="4"/>
        <v>16</v>
      </c>
      <c r="H23" s="130">
        <f t="shared" si="5"/>
        <v>-882</v>
      </c>
      <c r="I23" s="131">
        <f t="shared" si="6"/>
        <v>-8937.0877727042098</v>
      </c>
      <c r="J23" s="191">
        <v>146</v>
      </c>
      <c r="K23" s="191">
        <v>5163</v>
      </c>
      <c r="L23" s="28">
        <f t="shared" si="2"/>
        <v>35363.013698630137</v>
      </c>
      <c r="M23" s="190">
        <v>21</v>
      </c>
    </row>
    <row r="24" spans="1:13" x14ac:dyDescent="0.2">
      <c r="A24" s="190" t="s">
        <v>119</v>
      </c>
      <c r="B24" s="166">
        <v>811</v>
      </c>
      <c r="C24" s="88" t="s">
        <v>187</v>
      </c>
      <c r="D24" s="193">
        <v>54</v>
      </c>
      <c r="E24" s="168">
        <v>2366</v>
      </c>
      <c r="F24" s="221">
        <f t="shared" si="3"/>
        <v>43814.814814814818</v>
      </c>
      <c r="G24" s="224">
        <f t="shared" si="4"/>
        <v>4</v>
      </c>
      <c r="H24" s="130">
        <f t="shared" si="5"/>
        <v>-730</v>
      </c>
      <c r="I24" s="131">
        <f t="shared" si="6"/>
        <v>-18105.185185185182</v>
      </c>
      <c r="J24" s="191">
        <v>50</v>
      </c>
      <c r="K24" s="191">
        <v>3096</v>
      </c>
      <c r="L24" s="28">
        <f t="shared" si="2"/>
        <v>61920</v>
      </c>
      <c r="M24" s="190">
        <v>22</v>
      </c>
    </row>
    <row r="25" spans="1:13" x14ac:dyDescent="0.2">
      <c r="A25" s="190" t="s">
        <v>119</v>
      </c>
      <c r="B25" s="166">
        <v>812</v>
      </c>
      <c r="C25" s="88" t="s">
        <v>188</v>
      </c>
      <c r="D25" s="193">
        <v>93</v>
      </c>
      <c r="E25" s="168">
        <v>1751</v>
      </c>
      <c r="F25" s="221">
        <f t="shared" si="3"/>
        <v>18827.956989247312</v>
      </c>
      <c r="G25" s="224">
        <f t="shared" si="4"/>
        <v>9</v>
      </c>
      <c r="H25" s="130">
        <f t="shared" si="5"/>
        <v>142</v>
      </c>
      <c r="I25" s="131">
        <f t="shared" si="6"/>
        <v>-326.80491551459272</v>
      </c>
      <c r="J25" s="191">
        <v>84</v>
      </c>
      <c r="K25" s="191">
        <v>1609</v>
      </c>
      <c r="L25" s="28">
        <f t="shared" si="2"/>
        <v>19154.761904761905</v>
      </c>
      <c r="M25" s="190">
        <v>23</v>
      </c>
    </row>
    <row r="26" spans="1:13" x14ac:dyDescent="0.2">
      <c r="A26" s="190" t="s">
        <v>119</v>
      </c>
      <c r="B26" s="166">
        <v>813</v>
      </c>
      <c r="C26" s="88" t="s">
        <v>189</v>
      </c>
      <c r="D26" s="193">
        <v>15</v>
      </c>
      <c r="E26" s="168">
        <v>164</v>
      </c>
      <c r="F26" s="221">
        <f t="shared" si="3"/>
        <v>10933.333333333334</v>
      </c>
      <c r="G26" s="224">
        <f t="shared" si="4"/>
        <v>3</v>
      </c>
      <c r="H26" s="130">
        <f t="shared" si="5"/>
        <v>-294</v>
      </c>
      <c r="I26" s="131">
        <f t="shared" si="6"/>
        <v>-27233.333333333328</v>
      </c>
      <c r="J26" s="191">
        <v>12</v>
      </c>
      <c r="K26" s="191">
        <v>458</v>
      </c>
      <c r="L26" s="28">
        <f t="shared" si="2"/>
        <v>38166.666666666664</v>
      </c>
      <c r="M26" s="190">
        <v>24</v>
      </c>
    </row>
    <row r="27" spans="1:13" x14ac:dyDescent="0.2">
      <c r="A27" s="190" t="s">
        <v>120</v>
      </c>
      <c r="B27" s="166">
        <v>81</v>
      </c>
      <c r="C27" s="88" t="s">
        <v>29</v>
      </c>
      <c r="D27" s="193">
        <v>10687</v>
      </c>
      <c r="E27" s="168">
        <v>348660</v>
      </c>
      <c r="F27" s="221">
        <f t="shared" si="3"/>
        <v>32624.684195751848</v>
      </c>
      <c r="G27" s="224">
        <f t="shared" si="4"/>
        <v>1772</v>
      </c>
      <c r="H27" s="130">
        <f t="shared" si="5"/>
        <v>13979</v>
      </c>
      <c r="I27" s="131">
        <f t="shared" si="6"/>
        <v>-4916.6506331881392</v>
      </c>
      <c r="J27" s="191">
        <v>8915</v>
      </c>
      <c r="K27" s="191">
        <v>334681</v>
      </c>
      <c r="L27" s="28">
        <f t="shared" si="2"/>
        <v>37541.334828939987</v>
      </c>
      <c r="M27" s="190">
        <v>25</v>
      </c>
    </row>
    <row r="28" spans="1:13" x14ac:dyDescent="0.2">
      <c r="A28" s="190" t="s">
        <v>120</v>
      </c>
      <c r="B28" s="166">
        <v>811</v>
      </c>
      <c r="C28" s="88" t="s">
        <v>187</v>
      </c>
      <c r="D28" s="193">
        <v>2017</v>
      </c>
      <c r="E28" s="168">
        <v>99346</v>
      </c>
      <c r="F28" s="221">
        <f t="shared" si="3"/>
        <v>49254.3381259296</v>
      </c>
      <c r="G28" s="224">
        <f t="shared" si="4"/>
        <v>55</v>
      </c>
      <c r="H28" s="130">
        <f t="shared" si="5"/>
        <v>-14381</v>
      </c>
      <c r="I28" s="131">
        <f t="shared" si="6"/>
        <v>-8710.4936783517478</v>
      </c>
      <c r="J28" s="191">
        <v>1962</v>
      </c>
      <c r="K28" s="191">
        <v>113727</v>
      </c>
      <c r="L28" s="28">
        <f t="shared" si="2"/>
        <v>57964.831804281348</v>
      </c>
      <c r="M28" s="190">
        <v>26</v>
      </c>
    </row>
    <row r="29" spans="1:13" x14ac:dyDescent="0.2">
      <c r="A29" s="190" t="s">
        <v>120</v>
      </c>
      <c r="B29" s="166">
        <v>812</v>
      </c>
      <c r="C29" s="88" t="s">
        <v>188</v>
      </c>
      <c r="D29" s="193">
        <v>8121</v>
      </c>
      <c r="E29" s="168">
        <v>239496</v>
      </c>
      <c r="F29" s="221">
        <f t="shared" si="3"/>
        <v>29490.949390469155</v>
      </c>
      <c r="G29" s="224">
        <f t="shared" si="4"/>
        <v>1687</v>
      </c>
      <c r="H29" s="130">
        <f t="shared" si="5"/>
        <v>28497</v>
      </c>
      <c r="I29" s="131">
        <f t="shared" si="6"/>
        <v>-3303.4242495681465</v>
      </c>
      <c r="J29" s="191">
        <v>6434</v>
      </c>
      <c r="K29" s="191">
        <v>210999</v>
      </c>
      <c r="L29" s="28">
        <f t="shared" si="2"/>
        <v>32794.373640037302</v>
      </c>
      <c r="M29" s="190">
        <v>27</v>
      </c>
    </row>
    <row r="30" spans="1:13" x14ac:dyDescent="0.2">
      <c r="A30" s="190" t="s">
        <v>120</v>
      </c>
      <c r="B30" s="166">
        <v>813</v>
      </c>
      <c r="C30" s="88" t="s">
        <v>189</v>
      </c>
      <c r="D30" s="193">
        <v>549</v>
      </c>
      <c r="E30" s="168">
        <v>9818</v>
      </c>
      <c r="F30" s="221">
        <f t="shared" si="3"/>
        <v>17883.424408014573</v>
      </c>
      <c r="G30" s="224">
        <f t="shared" si="4"/>
        <v>30</v>
      </c>
      <c r="H30" s="130">
        <f t="shared" si="5"/>
        <v>-137</v>
      </c>
      <c r="I30" s="131">
        <f t="shared" si="6"/>
        <v>-1297.6931257041178</v>
      </c>
      <c r="J30" s="191">
        <v>519</v>
      </c>
      <c r="K30" s="191">
        <v>9955</v>
      </c>
      <c r="L30" s="28">
        <f t="shared" si="2"/>
        <v>19181.117533718691</v>
      </c>
      <c r="M30" s="190">
        <v>28</v>
      </c>
    </row>
    <row r="31" spans="1:13" x14ac:dyDescent="0.2">
      <c r="A31" s="190" t="s">
        <v>121</v>
      </c>
      <c r="B31" s="166">
        <v>81</v>
      </c>
      <c r="C31" s="88" t="s">
        <v>29</v>
      </c>
      <c r="D31" s="193">
        <v>189</v>
      </c>
      <c r="E31" s="168">
        <v>4963</v>
      </c>
      <c r="F31" s="221">
        <f t="shared" si="3"/>
        <v>26259.259259259259</v>
      </c>
      <c r="G31" s="224">
        <f t="shared" si="4"/>
        <v>-29</v>
      </c>
      <c r="H31" s="130">
        <f t="shared" si="5"/>
        <v>511</v>
      </c>
      <c r="I31" s="131">
        <f t="shared" si="6"/>
        <v>5837.2409106354062</v>
      </c>
      <c r="J31" s="191">
        <v>218</v>
      </c>
      <c r="K31" s="191">
        <v>4452</v>
      </c>
      <c r="L31" s="28">
        <f t="shared" si="2"/>
        <v>20422.018348623853</v>
      </c>
      <c r="M31" s="190">
        <v>29</v>
      </c>
    </row>
    <row r="32" spans="1:13" x14ac:dyDescent="0.2">
      <c r="A32" s="190" t="s">
        <v>121</v>
      </c>
      <c r="B32" s="166">
        <v>811</v>
      </c>
      <c r="C32" s="88" t="s">
        <v>187</v>
      </c>
      <c r="D32" s="193">
        <v>50</v>
      </c>
      <c r="E32" s="168">
        <v>1114</v>
      </c>
      <c r="F32" s="221">
        <f t="shared" si="3"/>
        <v>22280</v>
      </c>
      <c r="G32" s="224">
        <f t="shared" si="4"/>
        <v>-7</v>
      </c>
      <c r="H32" s="130">
        <f t="shared" si="5"/>
        <v>-588</v>
      </c>
      <c r="I32" s="131">
        <f t="shared" si="6"/>
        <v>-7579.6491228070154</v>
      </c>
      <c r="J32" s="191">
        <v>57</v>
      </c>
      <c r="K32" s="191">
        <v>1702</v>
      </c>
      <c r="L32" s="28">
        <f t="shared" si="2"/>
        <v>29859.649122807015</v>
      </c>
      <c r="M32" s="190">
        <v>30</v>
      </c>
    </row>
    <row r="33" spans="1:13" x14ac:dyDescent="0.2">
      <c r="A33" s="190" t="s">
        <v>121</v>
      </c>
      <c r="B33" s="166">
        <v>812</v>
      </c>
      <c r="C33" s="88" t="s">
        <v>188</v>
      </c>
      <c r="D33" s="193">
        <v>132</v>
      </c>
      <c r="E33" s="168">
        <v>3755</v>
      </c>
      <c r="F33" s="221">
        <f t="shared" si="3"/>
        <v>28446.969696969696</v>
      </c>
      <c r="G33" s="224">
        <f t="shared" si="4"/>
        <v>-17</v>
      </c>
      <c r="H33" s="130">
        <f t="shared" si="5"/>
        <v>1127</v>
      </c>
      <c r="I33" s="131">
        <f t="shared" si="6"/>
        <v>10809.385804352245</v>
      </c>
      <c r="J33" s="191">
        <v>149</v>
      </c>
      <c r="K33" s="191">
        <v>2628</v>
      </c>
      <c r="L33" s="28">
        <f t="shared" si="2"/>
        <v>17637.583892617451</v>
      </c>
      <c r="M33" s="190">
        <v>31</v>
      </c>
    </row>
    <row r="34" spans="1:13" x14ac:dyDescent="0.2">
      <c r="A34" s="190" t="s">
        <v>121</v>
      </c>
      <c r="B34" s="166">
        <v>813</v>
      </c>
      <c r="C34" s="88" t="s">
        <v>189</v>
      </c>
      <c r="D34" s="193" t="s">
        <v>10</v>
      </c>
      <c r="E34" s="168" t="s">
        <v>10</v>
      </c>
      <c r="F34" s="132" t="s">
        <v>48</v>
      </c>
      <c r="G34" s="225" t="s">
        <v>48</v>
      </c>
      <c r="H34" s="132" t="s">
        <v>48</v>
      </c>
      <c r="I34" s="133" t="s">
        <v>48</v>
      </c>
      <c r="J34" s="191">
        <v>12</v>
      </c>
      <c r="K34" s="191">
        <v>122</v>
      </c>
      <c r="L34" s="28">
        <f t="shared" si="2"/>
        <v>10166.666666666666</v>
      </c>
      <c r="M34" s="190">
        <v>32</v>
      </c>
    </row>
    <row r="35" spans="1:13" x14ac:dyDescent="0.2">
      <c r="A35" s="190" t="s">
        <v>122</v>
      </c>
      <c r="B35" s="166">
        <v>81</v>
      </c>
      <c r="C35" s="88" t="s">
        <v>29</v>
      </c>
      <c r="D35" s="193">
        <v>2198</v>
      </c>
      <c r="E35" s="168">
        <v>69538</v>
      </c>
      <c r="F35" s="221">
        <f t="shared" si="3"/>
        <v>31636.942675159236</v>
      </c>
      <c r="G35" s="224">
        <f t="shared" si="4"/>
        <v>48</v>
      </c>
      <c r="H35" s="130">
        <f t="shared" si="5"/>
        <v>-1920</v>
      </c>
      <c r="I35" s="131">
        <f t="shared" si="6"/>
        <v>-1599.3363946082063</v>
      </c>
      <c r="J35" s="191">
        <v>2150</v>
      </c>
      <c r="K35" s="191">
        <v>71458</v>
      </c>
      <c r="L35" s="28">
        <f t="shared" si="2"/>
        <v>33236.279069767443</v>
      </c>
      <c r="M35" s="190">
        <v>33</v>
      </c>
    </row>
    <row r="36" spans="1:13" x14ac:dyDescent="0.2">
      <c r="A36" s="190" t="s">
        <v>122</v>
      </c>
      <c r="B36" s="166">
        <v>811</v>
      </c>
      <c r="C36" s="88" t="s">
        <v>187</v>
      </c>
      <c r="D36" s="193">
        <v>539</v>
      </c>
      <c r="E36" s="168">
        <v>24701</v>
      </c>
      <c r="F36" s="221">
        <f t="shared" si="3"/>
        <v>45827.458256029684</v>
      </c>
      <c r="G36" s="224">
        <f t="shared" si="4"/>
        <v>-17</v>
      </c>
      <c r="H36" s="130">
        <f t="shared" si="5"/>
        <v>-3093</v>
      </c>
      <c r="I36" s="131">
        <f t="shared" si="6"/>
        <v>-4161.7503770638432</v>
      </c>
      <c r="J36" s="191">
        <v>556</v>
      </c>
      <c r="K36" s="191">
        <v>27794</v>
      </c>
      <c r="L36" s="28">
        <f t="shared" si="2"/>
        <v>49989.208633093527</v>
      </c>
      <c r="M36" s="190">
        <v>34</v>
      </c>
    </row>
    <row r="37" spans="1:13" x14ac:dyDescent="0.2">
      <c r="A37" s="190" t="s">
        <v>122</v>
      </c>
      <c r="B37" s="166">
        <v>812</v>
      </c>
      <c r="C37" s="88" t="s">
        <v>188</v>
      </c>
      <c r="D37" s="193">
        <v>1586</v>
      </c>
      <c r="E37" s="168">
        <v>43682</v>
      </c>
      <c r="F37" s="221">
        <f t="shared" si="3"/>
        <v>27542.244640605299</v>
      </c>
      <c r="G37" s="224">
        <f t="shared" si="4"/>
        <v>72</v>
      </c>
      <c r="H37" s="130">
        <f t="shared" si="5"/>
        <v>1488</v>
      </c>
      <c r="I37" s="131">
        <f t="shared" si="6"/>
        <v>-326.97596705652541</v>
      </c>
      <c r="J37" s="191">
        <v>1514</v>
      </c>
      <c r="K37" s="191">
        <v>42194</v>
      </c>
      <c r="L37" s="28">
        <f t="shared" si="2"/>
        <v>27869.220607661824</v>
      </c>
      <c r="M37" s="190">
        <v>35</v>
      </c>
    </row>
    <row r="38" spans="1:13" x14ac:dyDescent="0.2">
      <c r="A38" s="190" t="s">
        <v>122</v>
      </c>
      <c r="B38" s="166">
        <v>813</v>
      </c>
      <c r="C38" s="88" t="s">
        <v>189</v>
      </c>
      <c r="D38" s="193">
        <v>73</v>
      </c>
      <c r="E38" s="168">
        <v>1155</v>
      </c>
      <c r="F38" s="221">
        <f t="shared" si="3"/>
        <v>15821.917808219177</v>
      </c>
      <c r="G38" s="224">
        <f t="shared" si="4"/>
        <v>-7</v>
      </c>
      <c r="H38" s="130">
        <f t="shared" si="5"/>
        <v>-315</v>
      </c>
      <c r="I38" s="131">
        <f t="shared" si="6"/>
        <v>-2553.0821917808225</v>
      </c>
      <c r="J38" s="191">
        <v>80</v>
      </c>
      <c r="K38" s="191">
        <v>1470</v>
      </c>
      <c r="L38" s="28">
        <f t="shared" si="2"/>
        <v>18375</v>
      </c>
      <c r="M38" s="190">
        <v>36</v>
      </c>
    </row>
    <row r="39" spans="1:13" x14ac:dyDescent="0.2">
      <c r="A39" s="190" t="s">
        <v>123</v>
      </c>
      <c r="B39" s="166">
        <v>81</v>
      </c>
      <c r="C39" s="88" t="s">
        <v>29</v>
      </c>
      <c r="D39" s="193">
        <v>9331</v>
      </c>
      <c r="E39" s="168">
        <v>224261</v>
      </c>
      <c r="F39" s="221">
        <f t="shared" si="3"/>
        <v>24033.972778909014</v>
      </c>
      <c r="G39" s="224">
        <f t="shared" si="4"/>
        <v>2099</v>
      </c>
      <c r="H39" s="130">
        <f t="shared" si="5"/>
        <v>13050</v>
      </c>
      <c r="I39" s="131">
        <f t="shared" si="6"/>
        <v>-5171.0880617989496</v>
      </c>
      <c r="J39" s="191">
        <v>7232</v>
      </c>
      <c r="K39" s="191">
        <v>211211</v>
      </c>
      <c r="L39" s="28">
        <f t="shared" si="2"/>
        <v>29205.060840707964</v>
      </c>
      <c r="M39" s="190">
        <v>37</v>
      </c>
    </row>
    <row r="40" spans="1:13" x14ac:dyDescent="0.2">
      <c r="A40" s="190" t="s">
        <v>123</v>
      </c>
      <c r="B40" s="166">
        <v>811</v>
      </c>
      <c r="C40" s="88" t="s">
        <v>187</v>
      </c>
      <c r="D40" s="193">
        <v>2262</v>
      </c>
      <c r="E40" s="168">
        <v>78026</v>
      </c>
      <c r="F40" s="221">
        <f t="shared" si="3"/>
        <v>34494.252873563222</v>
      </c>
      <c r="G40" s="224">
        <f t="shared" si="4"/>
        <v>247</v>
      </c>
      <c r="H40" s="130">
        <f t="shared" si="5"/>
        <v>-5589</v>
      </c>
      <c r="I40" s="131">
        <f t="shared" si="6"/>
        <v>-7002.0250420695302</v>
      </c>
      <c r="J40" s="191">
        <v>2015</v>
      </c>
      <c r="K40" s="191">
        <v>83615</v>
      </c>
      <c r="L40" s="28">
        <f t="shared" si="2"/>
        <v>41496.277915632752</v>
      </c>
      <c r="M40" s="190">
        <v>38</v>
      </c>
    </row>
    <row r="41" spans="1:13" x14ac:dyDescent="0.2">
      <c r="A41" s="190" t="s">
        <v>123</v>
      </c>
      <c r="B41" s="166">
        <v>812</v>
      </c>
      <c r="C41" s="88" t="s">
        <v>188</v>
      </c>
      <c r="D41" s="193">
        <v>6588</v>
      </c>
      <c r="E41" s="168">
        <v>139249</v>
      </c>
      <c r="F41" s="221">
        <f t="shared" si="3"/>
        <v>21136.763812993322</v>
      </c>
      <c r="G41" s="224">
        <f t="shared" si="4"/>
        <v>1851</v>
      </c>
      <c r="H41" s="130">
        <f t="shared" si="5"/>
        <v>20084</v>
      </c>
      <c r="I41" s="131">
        <f t="shared" si="6"/>
        <v>-4019.4532019950675</v>
      </c>
      <c r="J41" s="191">
        <v>4737</v>
      </c>
      <c r="K41" s="191">
        <v>119165</v>
      </c>
      <c r="L41" s="28">
        <f t="shared" si="2"/>
        <v>25156.21701498839</v>
      </c>
      <c r="M41" s="190">
        <v>39</v>
      </c>
    </row>
    <row r="42" spans="1:13" x14ac:dyDescent="0.2">
      <c r="A42" s="190" t="s">
        <v>123</v>
      </c>
      <c r="B42" s="166">
        <v>813</v>
      </c>
      <c r="C42" s="88" t="s">
        <v>189</v>
      </c>
      <c r="D42" s="193">
        <v>481</v>
      </c>
      <c r="E42" s="168">
        <v>6986</v>
      </c>
      <c r="F42" s="221">
        <f t="shared" si="3"/>
        <v>14523.908523908523</v>
      </c>
      <c r="G42" s="224">
        <f t="shared" si="4"/>
        <v>1</v>
      </c>
      <c r="H42" s="130">
        <f t="shared" si="5"/>
        <v>-1445</v>
      </c>
      <c r="I42" s="131">
        <f t="shared" si="6"/>
        <v>-3040.6748094248123</v>
      </c>
      <c r="J42" s="191">
        <v>480</v>
      </c>
      <c r="K42" s="191">
        <v>8431</v>
      </c>
      <c r="L42" s="28">
        <f t="shared" si="2"/>
        <v>17564.583333333336</v>
      </c>
      <c r="M42" s="190">
        <v>40</v>
      </c>
    </row>
    <row r="43" spans="1:13" x14ac:dyDescent="0.2">
      <c r="A43" s="190" t="s">
        <v>124</v>
      </c>
      <c r="B43" s="166">
        <v>81</v>
      </c>
      <c r="C43" s="88" t="s">
        <v>29</v>
      </c>
      <c r="D43" s="193">
        <v>273</v>
      </c>
      <c r="E43" s="168">
        <v>9467</v>
      </c>
      <c r="F43" s="221">
        <f t="shared" si="3"/>
        <v>34677.655677655675</v>
      </c>
      <c r="G43" s="224">
        <f t="shared" si="4"/>
        <v>20</v>
      </c>
      <c r="H43" s="130">
        <f t="shared" si="5"/>
        <v>1135</v>
      </c>
      <c r="I43" s="131">
        <f t="shared" si="6"/>
        <v>1744.8493535450034</v>
      </c>
      <c r="J43" s="191">
        <v>253</v>
      </c>
      <c r="K43" s="191">
        <v>8332</v>
      </c>
      <c r="L43" s="28">
        <f t="shared" si="2"/>
        <v>32932.806324110672</v>
      </c>
      <c r="M43" s="190">
        <v>41</v>
      </c>
    </row>
    <row r="44" spans="1:13" x14ac:dyDescent="0.2">
      <c r="A44" s="190" t="s">
        <v>124</v>
      </c>
      <c r="B44" s="166">
        <v>811</v>
      </c>
      <c r="C44" s="88" t="s">
        <v>187</v>
      </c>
      <c r="D44" s="193">
        <v>83</v>
      </c>
      <c r="E44" s="168">
        <v>5435</v>
      </c>
      <c r="F44" s="221">
        <f t="shared" si="3"/>
        <v>65481.927710843382</v>
      </c>
      <c r="G44" s="224">
        <f t="shared" si="4"/>
        <v>-6</v>
      </c>
      <c r="H44" s="130">
        <f t="shared" si="5"/>
        <v>586</v>
      </c>
      <c r="I44" s="131">
        <f t="shared" si="6"/>
        <v>10998.781643427654</v>
      </c>
      <c r="J44" s="191">
        <v>89</v>
      </c>
      <c r="K44" s="191">
        <v>4849</v>
      </c>
      <c r="L44" s="28">
        <f t="shared" si="2"/>
        <v>54483.146067415728</v>
      </c>
      <c r="M44" s="190">
        <v>42</v>
      </c>
    </row>
    <row r="45" spans="1:13" x14ac:dyDescent="0.2">
      <c r="A45" s="190" t="s">
        <v>124</v>
      </c>
      <c r="B45" s="166">
        <v>812</v>
      </c>
      <c r="C45" s="88" t="s">
        <v>188</v>
      </c>
      <c r="D45" s="193">
        <v>180</v>
      </c>
      <c r="E45" s="168">
        <v>3742</v>
      </c>
      <c r="F45" s="221">
        <f t="shared" si="3"/>
        <v>20788.888888888887</v>
      </c>
      <c r="G45" s="224">
        <f t="shared" si="4"/>
        <v>24</v>
      </c>
      <c r="H45" s="130">
        <f t="shared" si="5"/>
        <v>445</v>
      </c>
      <c r="I45" s="131">
        <f t="shared" si="6"/>
        <v>-345.72649572649607</v>
      </c>
      <c r="J45" s="191">
        <v>156</v>
      </c>
      <c r="K45" s="191">
        <v>3297</v>
      </c>
      <c r="L45" s="28">
        <f t="shared" si="2"/>
        <v>21134.615384615383</v>
      </c>
      <c r="M45" s="190">
        <v>43</v>
      </c>
    </row>
    <row r="46" spans="1:13" x14ac:dyDescent="0.2">
      <c r="A46" s="190" t="s">
        <v>124</v>
      </c>
      <c r="B46" s="166">
        <v>813</v>
      </c>
      <c r="C46" s="88" t="s">
        <v>189</v>
      </c>
      <c r="D46" s="193">
        <v>10</v>
      </c>
      <c r="E46" s="168">
        <v>290</v>
      </c>
      <c r="F46" s="221">
        <f t="shared" si="3"/>
        <v>29000</v>
      </c>
      <c r="G46" s="224">
        <f t="shared" si="4"/>
        <v>2</v>
      </c>
      <c r="H46" s="130">
        <f t="shared" si="5"/>
        <v>104</v>
      </c>
      <c r="I46" s="131">
        <f t="shared" si="6"/>
        <v>5750</v>
      </c>
      <c r="J46" s="191">
        <v>8</v>
      </c>
      <c r="K46" s="191">
        <v>186</v>
      </c>
      <c r="L46" s="28">
        <f t="shared" si="2"/>
        <v>23250</v>
      </c>
      <c r="M46" s="190">
        <v>44</v>
      </c>
    </row>
    <row r="47" spans="1:13" x14ac:dyDescent="0.2">
      <c r="A47" s="190" t="s">
        <v>125</v>
      </c>
      <c r="B47" s="166">
        <v>81</v>
      </c>
      <c r="C47" s="88" t="s">
        <v>29</v>
      </c>
      <c r="D47" s="193">
        <v>1665</v>
      </c>
      <c r="E47" s="168">
        <v>43971</v>
      </c>
      <c r="F47" s="221">
        <f t="shared" si="3"/>
        <v>26409.009009009009</v>
      </c>
      <c r="G47" s="224">
        <f t="shared" si="4"/>
        <v>145</v>
      </c>
      <c r="H47" s="130">
        <f t="shared" si="5"/>
        <v>7417</v>
      </c>
      <c r="I47" s="131">
        <f t="shared" si="6"/>
        <v>2360.3247984826958</v>
      </c>
      <c r="J47" s="191">
        <v>1520</v>
      </c>
      <c r="K47" s="191">
        <v>36554</v>
      </c>
      <c r="L47" s="28">
        <f t="shared" si="2"/>
        <v>24048.684210526313</v>
      </c>
      <c r="M47" s="190">
        <v>45</v>
      </c>
    </row>
    <row r="48" spans="1:13" x14ac:dyDescent="0.2">
      <c r="A48" s="190" t="s">
        <v>125</v>
      </c>
      <c r="B48" s="166">
        <v>811</v>
      </c>
      <c r="C48" s="88" t="s">
        <v>187</v>
      </c>
      <c r="D48" s="193">
        <v>505</v>
      </c>
      <c r="E48" s="168">
        <v>17562</v>
      </c>
      <c r="F48" s="221">
        <f t="shared" si="3"/>
        <v>34776.237623762376</v>
      </c>
      <c r="G48" s="224">
        <f t="shared" si="4"/>
        <v>54</v>
      </c>
      <c r="H48" s="130">
        <f t="shared" si="5"/>
        <v>1827</v>
      </c>
      <c r="I48" s="131">
        <f t="shared" si="6"/>
        <v>-112.89763122653676</v>
      </c>
      <c r="J48" s="191">
        <v>451</v>
      </c>
      <c r="K48" s="191">
        <v>15735</v>
      </c>
      <c r="L48" s="28">
        <f t="shared" si="2"/>
        <v>34889.135254988912</v>
      </c>
      <c r="M48" s="190">
        <v>46</v>
      </c>
    </row>
    <row r="49" spans="1:13" x14ac:dyDescent="0.2">
      <c r="A49" s="190" t="s">
        <v>125</v>
      </c>
      <c r="B49" s="166">
        <v>812</v>
      </c>
      <c r="C49" s="88" t="s">
        <v>188</v>
      </c>
      <c r="D49" s="193">
        <v>1099</v>
      </c>
      <c r="E49" s="168">
        <v>25309</v>
      </c>
      <c r="F49" s="221">
        <f t="shared" si="3"/>
        <v>23029.117379435851</v>
      </c>
      <c r="G49" s="224">
        <f t="shared" si="4"/>
        <v>110</v>
      </c>
      <c r="H49" s="130">
        <f t="shared" si="5"/>
        <v>5523</v>
      </c>
      <c r="I49" s="131">
        <f t="shared" si="6"/>
        <v>3023.0506453610251</v>
      </c>
      <c r="J49" s="191">
        <v>989</v>
      </c>
      <c r="K49" s="191">
        <v>19786</v>
      </c>
      <c r="L49" s="28">
        <f t="shared" si="2"/>
        <v>20006.066734074826</v>
      </c>
      <c r="M49" s="190">
        <v>47</v>
      </c>
    </row>
    <row r="50" spans="1:13" x14ac:dyDescent="0.2">
      <c r="A50" s="190" t="s">
        <v>125</v>
      </c>
      <c r="B50" s="166">
        <v>813</v>
      </c>
      <c r="C50" s="88" t="s">
        <v>189</v>
      </c>
      <c r="D50" s="193">
        <v>61</v>
      </c>
      <c r="E50" s="168">
        <v>1100</v>
      </c>
      <c r="F50" s="221">
        <f t="shared" si="3"/>
        <v>18032.7868852459</v>
      </c>
      <c r="G50" s="224">
        <f t="shared" si="4"/>
        <v>-19</v>
      </c>
      <c r="H50" s="130">
        <f t="shared" si="5"/>
        <v>67</v>
      </c>
      <c r="I50" s="131">
        <f t="shared" si="6"/>
        <v>5120.2868852458996</v>
      </c>
      <c r="J50" s="191">
        <v>80</v>
      </c>
      <c r="K50" s="191">
        <v>1033</v>
      </c>
      <c r="L50" s="28">
        <f t="shared" si="2"/>
        <v>12912.5</v>
      </c>
      <c r="M50" s="190">
        <v>48</v>
      </c>
    </row>
    <row r="51" spans="1:13" s="213" customFormat="1" x14ac:dyDescent="0.2">
      <c r="A51" s="206" t="s">
        <v>126</v>
      </c>
      <c r="B51" s="298">
        <v>81</v>
      </c>
      <c r="C51" s="207" t="s">
        <v>29</v>
      </c>
      <c r="D51" s="208">
        <v>1805</v>
      </c>
      <c r="E51" s="209">
        <v>31529</v>
      </c>
      <c r="F51" s="231">
        <f t="shared" si="3"/>
        <v>17467.59002770083</v>
      </c>
      <c r="G51" s="232">
        <f t="shared" si="4"/>
        <v>439</v>
      </c>
      <c r="H51" s="143">
        <f t="shared" si="5"/>
        <v>3580</v>
      </c>
      <c r="I51" s="144">
        <f t="shared" si="6"/>
        <v>-2992.8784935290387</v>
      </c>
      <c r="J51" s="214">
        <v>1366</v>
      </c>
      <c r="K51" s="214">
        <v>27949</v>
      </c>
      <c r="L51" s="145">
        <f t="shared" si="2"/>
        <v>20460.468521229868</v>
      </c>
      <c r="M51" s="213">
        <v>49</v>
      </c>
    </row>
    <row r="52" spans="1:13" x14ac:dyDescent="0.2">
      <c r="A52" s="203" t="s">
        <v>126</v>
      </c>
      <c r="B52" s="299">
        <v>811</v>
      </c>
      <c r="C52" s="217" t="s">
        <v>187</v>
      </c>
      <c r="D52" s="193">
        <v>671</v>
      </c>
      <c r="E52" s="168">
        <v>12976</v>
      </c>
      <c r="F52" s="221">
        <f t="shared" si="3"/>
        <v>19338.301043219075</v>
      </c>
      <c r="G52" s="233">
        <f t="shared" si="4"/>
        <v>303</v>
      </c>
      <c r="H52" s="130">
        <f t="shared" si="5"/>
        <v>965</v>
      </c>
      <c r="I52" s="131">
        <f t="shared" si="6"/>
        <v>-13300.285913302669</v>
      </c>
      <c r="J52" s="191">
        <v>368</v>
      </c>
      <c r="K52" s="191">
        <v>12011</v>
      </c>
      <c r="L52" s="28">
        <f t="shared" si="2"/>
        <v>32638.586956521744</v>
      </c>
      <c r="M52" s="190">
        <v>50</v>
      </c>
    </row>
    <row r="53" spans="1:13" x14ac:dyDescent="0.2">
      <c r="A53" s="203" t="s">
        <v>126</v>
      </c>
      <c r="B53" s="299">
        <v>812</v>
      </c>
      <c r="C53" s="217" t="s">
        <v>188</v>
      </c>
      <c r="D53" s="193">
        <v>1046</v>
      </c>
      <c r="E53" s="168">
        <v>17285</v>
      </c>
      <c r="F53" s="221">
        <f t="shared" si="3"/>
        <v>16524.856596558318</v>
      </c>
      <c r="G53" s="224">
        <f t="shared" si="4"/>
        <v>105</v>
      </c>
      <c r="H53" s="129">
        <f t="shared" si="5"/>
        <v>2607</v>
      </c>
      <c r="I53" s="147">
        <f t="shared" si="6"/>
        <v>926.55691536809536</v>
      </c>
      <c r="J53" s="191">
        <v>941</v>
      </c>
      <c r="K53" s="191">
        <v>14678</v>
      </c>
      <c r="L53" s="28">
        <f t="shared" si="2"/>
        <v>15598.299681190223</v>
      </c>
      <c r="M53" s="190">
        <v>51</v>
      </c>
    </row>
    <row r="54" spans="1:13" x14ac:dyDescent="0.2">
      <c r="A54" s="204" t="s">
        <v>126</v>
      </c>
      <c r="B54" s="300">
        <v>813</v>
      </c>
      <c r="C54" s="205" t="s">
        <v>189</v>
      </c>
      <c r="D54" s="194">
        <v>88</v>
      </c>
      <c r="E54" s="195">
        <v>1268</v>
      </c>
      <c r="F54" s="222">
        <f t="shared" si="3"/>
        <v>14409.090909090908</v>
      </c>
      <c r="G54" s="226">
        <f t="shared" si="4"/>
        <v>31</v>
      </c>
      <c r="H54" s="152">
        <f t="shared" si="5"/>
        <v>8</v>
      </c>
      <c r="I54" s="153">
        <f t="shared" si="6"/>
        <v>-7696.1722488038286</v>
      </c>
      <c r="J54" s="191">
        <v>57</v>
      </c>
      <c r="K54" s="191">
        <v>1260</v>
      </c>
      <c r="L54" s="28">
        <f t="shared" si="2"/>
        <v>22105.263157894737</v>
      </c>
      <c r="M54" s="190">
        <v>52</v>
      </c>
    </row>
    <row r="55" spans="1:13" x14ac:dyDescent="0.2">
      <c r="A55" s="190" t="s">
        <v>127</v>
      </c>
      <c r="B55" s="166">
        <v>81</v>
      </c>
      <c r="C55" s="88" t="s">
        <v>29</v>
      </c>
      <c r="D55" s="193">
        <v>252</v>
      </c>
      <c r="E55" s="168">
        <v>6063</v>
      </c>
      <c r="F55" s="221">
        <f t="shared" si="3"/>
        <v>24059.523809523809</v>
      </c>
      <c r="G55" s="224">
        <f t="shared" si="4"/>
        <v>40</v>
      </c>
      <c r="H55" s="130">
        <f t="shared" si="5"/>
        <v>-583</v>
      </c>
      <c r="I55" s="131">
        <f t="shared" si="6"/>
        <v>-7289.5327942497752</v>
      </c>
      <c r="J55" s="191">
        <v>212</v>
      </c>
      <c r="K55" s="191">
        <v>6646</v>
      </c>
      <c r="L55" s="28">
        <f t="shared" si="2"/>
        <v>31349.056603773584</v>
      </c>
      <c r="M55" s="190">
        <v>53</v>
      </c>
    </row>
    <row r="56" spans="1:13" x14ac:dyDescent="0.2">
      <c r="A56" s="190" t="s">
        <v>127</v>
      </c>
      <c r="B56" s="166">
        <v>811</v>
      </c>
      <c r="C56" s="88" t="s">
        <v>187</v>
      </c>
      <c r="D56" s="193">
        <v>55</v>
      </c>
      <c r="E56" s="168">
        <v>2186</v>
      </c>
      <c r="F56" s="221">
        <f t="shared" si="3"/>
        <v>39745.454545454544</v>
      </c>
      <c r="G56" s="224">
        <f t="shared" si="4"/>
        <v>-6</v>
      </c>
      <c r="H56" s="130">
        <f t="shared" si="5"/>
        <v>-630</v>
      </c>
      <c r="I56" s="131">
        <f t="shared" si="6"/>
        <v>-6418.4798807749685</v>
      </c>
      <c r="J56" s="191">
        <v>61</v>
      </c>
      <c r="K56" s="191">
        <v>2816</v>
      </c>
      <c r="L56" s="28">
        <f t="shared" si="2"/>
        <v>46163.934426229513</v>
      </c>
      <c r="M56" s="190">
        <v>54</v>
      </c>
    </row>
    <row r="57" spans="1:13" x14ac:dyDescent="0.2">
      <c r="A57" s="190" t="s">
        <v>127</v>
      </c>
      <c r="B57" s="166">
        <v>812</v>
      </c>
      <c r="C57" s="88" t="s">
        <v>188</v>
      </c>
      <c r="D57" s="193">
        <v>180</v>
      </c>
      <c r="E57" s="168">
        <v>3686</v>
      </c>
      <c r="F57" s="221">
        <f t="shared" si="3"/>
        <v>20477.777777777777</v>
      </c>
      <c r="G57" s="224">
        <f t="shared" si="4"/>
        <v>46</v>
      </c>
      <c r="H57" s="130">
        <f t="shared" si="5"/>
        <v>207</v>
      </c>
      <c r="I57" s="131">
        <f t="shared" si="6"/>
        <v>-5484.9087893864016</v>
      </c>
      <c r="J57" s="191">
        <v>134</v>
      </c>
      <c r="K57" s="191">
        <v>3479</v>
      </c>
      <c r="L57" s="28">
        <f t="shared" si="2"/>
        <v>25962.686567164179</v>
      </c>
      <c r="M57" s="190">
        <v>55</v>
      </c>
    </row>
    <row r="58" spans="1:13" x14ac:dyDescent="0.2">
      <c r="A58" s="190" t="s">
        <v>127</v>
      </c>
      <c r="B58" s="166">
        <v>813</v>
      </c>
      <c r="C58" s="88" t="s">
        <v>189</v>
      </c>
      <c r="D58" s="193">
        <v>17</v>
      </c>
      <c r="E58" s="168">
        <v>191</v>
      </c>
      <c r="F58" s="221">
        <f t="shared" si="3"/>
        <v>11235.294117647058</v>
      </c>
      <c r="G58" s="224">
        <f t="shared" si="4"/>
        <v>0</v>
      </c>
      <c r="H58" s="130">
        <f t="shared" si="5"/>
        <v>-160</v>
      </c>
      <c r="I58" s="131">
        <f t="shared" si="6"/>
        <v>-9411.764705882355</v>
      </c>
      <c r="J58" s="191">
        <v>17</v>
      </c>
      <c r="K58" s="191">
        <v>351</v>
      </c>
      <c r="L58" s="28">
        <f t="shared" si="2"/>
        <v>20647.058823529413</v>
      </c>
      <c r="M58" s="190">
        <v>56</v>
      </c>
    </row>
    <row r="59" spans="1:13" x14ac:dyDescent="0.2">
      <c r="A59" s="190" t="s">
        <v>128</v>
      </c>
      <c r="B59" s="166">
        <v>81</v>
      </c>
      <c r="C59" s="88" t="s">
        <v>29</v>
      </c>
      <c r="D59" s="193">
        <v>8450</v>
      </c>
      <c r="E59" s="168">
        <v>209952</v>
      </c>
      <c r="F59" s="221">
        <f t="shared" si="3"/>
        <v>24846.390532544381</v>
      </c>
      <c r="G59" s="224">
        <f t="shared" si="4"/>
        <v>1784</v>
      </c>
      <c r="H59" s="130">
        <f t="shared" si="5"/>
        <v>16074</v>
      </c>
      <c r="I59" s="131">
        <f t="shared" si="6"/>
        <v>-4238.2179283017031</v>
      </c>
      <c r="J59" s="191">
        <v>6666</v>
      </c>
      <c r="K59" s="191">
        <v>193878</v>
      </c>
      <c r="L59" s="28">
        <f t="shared" si="2"/>
        <v>29084.608460846084</v>
      </c>
      <c r="M59" s="190">
        <v>57</v>
      </c>
    </row>
    <row r="60" spans="1:13" x14ac:dyDescent="0.2">
      <c r="A60" s="190" t="s">
        <v>128</v>
      </c>
      <c r="B60" s="166">
        <v>811</v>
      </c>
      <c r="C60" s="88" t="s">
        <v>187</v>
      </c>
      <c r="D60" s="193">
        <v>2266</v>
      </c>
      <c r="E60" s="168">
        <v>81308</v>
      </c>
      <c r="F60" s="221">
        <f t="shared" si="3"/>
        <v>35881.729920564874</v>
      </c>
      <c r="G60" s="224">
        <f t="shared" si="4"/>
        <v>223</v>
      </c>
      <c r="H60" s="130">
        <f t="shared" si="5"/>
        <v>-10773</v>
      </c>
      <c r="I60" s="131">
        <f t="shared" si="6"/>
        <v>-9189.7336134537254</v>
      </c>
      <c r="J60" s="191">
        <v>2043</v>
      </c>
      <c r="K60" s="191">
        <v>92081</v>
      </c>
      <c r="L60" s="28">
        <f t="shared" si="2"/>
        <v>45071.4635340186</v>
      </c>
      <c r="M60" s="190">
        <v>58</v>
      </c>
    </row>
    <row r="61" spans="1:13" x14ac:dyDescent="0.2">
      <c r="A61" s="190" t="s">
        <v>128</v>
      </c>
      <c r="B61" s="166">
        <v>812</v>
      </c>
      <c r="C61" s="88" t="s">
        <v>188</v>
      </c>
      <c r="D61" s="193">
        <v>5800</v>
      </c>
      <c r="E61" s="168">
        <v>121626</v>
      </c>
      <c r="F61" s="221">
        <f t="shared" si="3"/>
        <v>20970</v>
      </c>
      <c r="G61" s="224">
        <f t="shared" si="4"/>
        <v>1547</v>
      </c>
      <c r="H61" s="130">
        <f t="shared" si="5"/>
        <v>26323</v>
      </c>
      <c r="I61" s="131">
        <f t="shared" si="6"/>
        <v>-1438.4175875852343</v>
      </c>
      <c r="J61" s="191">
        <v>4253</v>
      </c>
      <c r="K61" s="191">
        <v>95303</v>
      </c>
      <c r="L61" s="28">
        <f t="shared" si="2"/>
        <v>22408.417587585234</v>
      </c>
      <c r="M61" s="190">
        <v>59</v>
      </c>
    </row>
    <row r="62" spans="1:13" x14ac:dyDescent="0.2">
      <c r="A62" s="190" t="s">
        <v>128</v>
      </c>
      <c r="B62" s="166">
        <v>813</v>
      </c>
      <c r="C62" s="88" t="s">
        <v>189</v>
      </c>
      <c r="D62" s="193">
        <v>384</v>
      </c>
      <c r="E62" s="168">
        <v>7018</v>
      </c>
      <c r="F62" s="221">
        <f t="shared" si="3"/>
        <v>18276.041666666668</v>
      </c>
      <c r="G62" s="224">
        <f t="shared" si="4"/>
        <v>14</v>
      </c>
      <c r="H62" s="130">
        <f t="shared" si="5"/>
        <v>524</v>
      </c>
      <c r="I62" s="131">
        <f t="shared" si="6"/>
        <v>724.690315315318</v>
      </c>
      <c r="J62" s="191">
        <v>370</v>
      </c>
      <c r="K62" s="191">
        <v>6494</v>
      </c>
      <c r="L62" s="28">
        <f t="shared" si="2"/>
        <v>17551.35135135135</v>
      </c>
      <c r="M62" s="190">
        <v>60</v>
      </c>
    </row>
    <row r="63" spans="1:13" x14ac:dyDescent="0.2">
      <c r="A63" s="190" t="s">
        <v>129</v>
      </c>
      <c r="B63" s="166">
        <v>81</v>
      </c>
      <c r="C63" s="88" t="s">
        <v>29</v>
      </c>
      <c r="D63" s="193">
        <v>843</v>
      </c>
      <c r="E63" s="168">
        <v>22601</v>
      </c>
      <c r="F63" s="221">
        <f t="shared" si="3"/>
        <v>26810.201660735471</v>
      </c>
      <c r="G63" s="224">
        <f t="shared" si="4"/>
        <v>44</v>
      </c>
      <c r="H63" s="130">
        <f t="shared" si="5"/>
        <v>-1081</v>
      </c>
      <c r="I63" s="131">
        <f t="shared" si="6"/>
        <v>-2829.3477760605238</v>
      </c>
      <c r="J63" s="191">
        <v>799</v>
      </c>
      <c r="K63" s="191">
        <v>23682</v>
      </c>
      <c r="L63" s="28">
        <f t="shared" si="2"/>
        <v>29639.549436795995</v>
      </c>
      <c r="M63" s="190">
        <v>61</v>
      </c>
    </row>
    <row r="64" spans="1:13" x14ac:dyDescent="0.2">
      <c r="A64" s="190" t="s">
        <v>129</v>
      </c>
      <c r="B64" s="166">
        <v>811</v>
      </c>
      <c r="C64" s="88" t="s">
        <v>187</v>
      </c>
      <c r="D64" s="193">
        <v>263</v>
      </c>
      <c r="E64" s="168">
        <v>10787</v>
      </c>
      <c r="F64" s="221">
        <f t="shared" si="3"/>
        <v>41015.209125475289</v>
      </c>
      <c r="G64" s="224">
        <f t="shared" si="4"/>
        <v>9</v>
      </c>
      <c r="H64" s="130">
        <f t="shared" si="5"/>
        <v>-882</v>
      </c>
      <c r="I64" s="131">
        <f t="shared" si="6"/>
        <v>-4925.7357564144768</v>
      </c>
      <c r="J64" s="191">
        <v>254</v>
      </c>
      <c r="K64" s="191">
        <v>11669</v>
      </c>
      <c r="L64" s="28">
        <f t="shared" si="2"/>
        <v>45940.944881889765</v>
      </c>
      <c r="M64" s="190">
        <v>62</v>
      </c>
    </row>
    <row r="65" spans="1:13" x14ac:dyDescent="0.2">
      <c r="A65" s="190" t="s">
        <v>129</v>
      </c>
      <c r="B65" s="166">
        <v>812</v>
      </c>
      <c r="C65" s="88" t="s">
        <v>188</v>
      </c>
      <c r="D65" s="193">
        <v>535</v>
      </c>
      <c r="E65" s="168">
        <v>11419</v>
      </c>
      <c r="F65" s="221">
        <f t="shared" si="3"/>
        <v>21343.925233644859</v>
      </c>
      <c r="G65" s="224">
        <f t="shared" si="4"/>
        <v>34</v>
      </c>
      <c r="H65" s="130">
        <f t="shared" si="5"/>
        <v>-103</v>
      </c>
      <c r="I65" s="131">
        <f t="shared" si="6"/>
        <v>-1654.0787583711062</v>
      </c>
      <c r="J65" s="191">
        <v>501</v>
      </c>
      <c r="K65" s="191">
        <v>11522</v>
      </c>
      <c r="L65" s="28">
        <f t="shared" si="2"/>
        <v>22998.003992015965</v>
      </c>
      <c r="M65" s="190">
        <v>63</v>
      </c>
    </row>
    <row r="66" spans="1:13" x14ac:dyDescent="0.2">
      <c r="A66" s="190" t="s">
        <v>129</v>
      </c>
      <c r="B66" s="166">
        <v>813</v>
      </c>
      <c r="C66" s="88" t="s">
        <v>189</v>
      </c>
      <c r="D66" s="193">
        <v>45</v>
      </c>
      <c r="E66" s="168">
        <v>395</v>
      </c>
      <c r="F66" s="221">
        <f t="shared" si="3"/>
        <v>8777.7777777777792</v>
      </c>
      <c r="G66" s="224">
        <f t="shared" si="4"/>
        <v>1</v>
      </c>
      <c r="H66" s="130">
        <f t="shared" si="5"/>
        <v>-96</v>
      </c>
      <c r="I66" s="131">
        <f t="shared" si="6"/>
        <v>-2381.3131313131289</v>
      </c>
      <c r="J66" s="191">
        <v>44</v>
      </c>
      <c r="K66" s="191">
        <v>491</v>
      </c>
      <c r="L66" s="28">
        <f t="shared" si="2"/>
        <v>11159.090909090908</v>
      </c>
      <c r="M66" s="190">
        <v>64</v>
      </c>
    </row>
    <row r="67" spans="1:13" x14ac:dyDescent="0.2">
      <c r="A67" s="190" t="s">
        <v>130</v>
      </c>
      <c r="B67" s="166">
        <v>81</v>
      </c>
      <c r="C67" s="88" t="s">
        <v>29</v>
      </c>
      <c r="D67" s="193">
        <v>657</v>
      </c>
      <c r="E67" s="168">
        <v>16198</v>
      </c>
      <c r="F67" s="221">
        <f t="shared" si="3"/>
        <v>24654.490106544901</v>
      </c>
      <c r="G67" s="224">
        <f t="shared" si="4"/>
        <v>-23</v>
      </c>
      <c r="H67" s="130">
        <f t="shared" si="5"/>
        <v>-3192</v>
      </c>
      <c r="I67" s="131">
        <f t="shared" si="6"/>
        <v>-3860.2157758080393</v>
      </c>
      <c r="J67" s="191">
        <v>680</v>
      </c>
      <c r="K67" s="191">
        <v>19390</v>
      </c>
      <c r="L67" s="28">
        <f t="shared" ref="L67:L130" si="7">K67/J67*1000</f>
        <v>28514.705882352941</v>
      </c>
      <c r="M67" s="190">
        <v>65</v>
      </c>
    </row>
    <row r="68" spans="1:13" x14ac:dyDescent="0.2">
      <c r="A68" s="190" t="s">
        <v>130</v>
      </c>
      <c r="B68" s="166">
        <v>811</v>
      </c>
      <c r="C68" s="88" t="s">
        <v>187</v>
      </c>
      <c r="D68" s="193">
        <v>217</v>
      </c>
      <c r="E68" s="168">
        <v>7514</v>
      </c>
      <c r="F68" s="221">
        <f t="shared" si="3"/>
        <v>34626.728110599084</v>
      </c>
      <c r="G68" s="224">
        <f t="shared" si="4"/>
        <v>1</v>
      </c>
      <c r="H68" s="130">
        <f t="shared" si="5"/>
        <v>-2157</v>
      </c>
      <c r="I68" s="131">
        <f t="shared" si="6"/>
        <v>-10146.420037549062</v>
      </c>
      <c r="J68" s="191">
        <v>216</v>
      </c>
      <c r="K68" s="191">
        <v>9671</v>
      </c>
      <c r="L68" s="28">
        <f t="shared" si="7"/>
        <v>44773.148148148146</v>
      </c>
      <c r="M68" s="190">
        <v>66</v>
      </c>
    </row>
    <row r="69" spans="1:13" x14ac:dyDescent="0.2">
      <c r="A69" s="190" t="s">
        <v>130</v>
      </c>
      <c r="B69" s="166">
        <v>812</v>
      </c>
      <c r="C69" s="88" t="s">
        <v>188</v>
      </c>
      <c r="D69" s="193">
        <v>421</v>
      </c>
      <c r="E69" s="168">
        <v>8464</v>
      </c>
      <c r="F69" s="221">
        <f t="shared" ref="F69:F132" si="8">E69/D69*1000</f>
        <v>20104.513064133018</v>
      </c>
      <c r="G69" s="224">
        <f t="shared" ref="G69:G132" si="9">D69-J69</f>
        <v>-10</v>
      </c>
      <c r="H69" s="130">
        <f t="shared" ref="H69:H132" si="10">E69-K69</f>
        <v>-851</v>
      </c>
      <c r="I69" s="131">
        <f t="shared" ref="I69:I132" si="11">F69-L69</f>
        <v>-1508.0159381871708</v>
      </c>
      <c r="J69" s="191">
        <v>431</v>
      </c>
      <c r="K69" s="191">
        <v>9315</v>
      </c>
      <c r="L69" s="28">
        <f t="shared" si="7"/>
        <v>21612.529002320189</v>
      </c>
      <c r="M69" s="190">
        <v>67</v>
      </c>
    </row>
    <row r="70" spans="1:13" x14ac:dyDescent="0.2">
      <c r="A70" s="190" t="s">
        <v>130</v>
      </c>
      <c r="B70" s="166">
        <v>813</v>
      </c>
      <c r="C70" s="88" t="s">
        <v>189</v>
      </c>
      <c r="D70" s="193">
        <v>19</v>
      </c>
      <c r="E70" s="168">
        <v>220</v>
      </c>
      <c r="F70" s="221">
        <f t="shared" si="8"/>
        <v>11578.947368421053</v>
      </c>
      <c r="G70" s="224">
        <f t="shared" si="9"/>
        <v>-14</v>
      </c>
      <c r="H70" s="130">
        <f t="shared" si="10"/>
        <v>-184</v>
      </c>
      <c r="I70" s="131">
        <f t="shared" si="11"/>
        <v>-663.47687400318864</v>
      </c>
      <c r="J70" s="191">
        <v>33</v>
      </c>
      <c r="K70" s="191">
        <v>404</v>
      </c>
      <c r="L70" s="28">
        <f t="shared" si="7"/>
        <v>12242.424242424242</v>
      </c>
      <c r="M70" s="190">
        <v>68</v>
      </c>
    </row>
    <row r="71" spans="1:13" x14ac:dyDescent="0.2">
      <c r="A71" s="190" t="s">
        <v>131</v>
      </c>
      <c r="B71" s="166">
        <v>81</v>
      </c>
      <c r="C71" s="88" t="s">
        <v>29</v>
      </c>
      <c r="D71" s="193">
        <v>183</v>
      </c>
      <c r="E71" s="168">
        <v>5124</v>
      </c>
      <c r="F71" s="221">
        <f t="shared" si="8"/>
        <v>28000</v>
      </c>
      <c r="G71" s="224">
        <f t="shared" si="9"/>
        <v>-45</v>
      </c>
      <c r="H71" s="130">
        <f t="shared" si="10"/>
        <v>-858</v>
      </c>
      <c r="I71" s="131">
        <f t="shared" si="11"/>
        <v>1763.1578947368434</v>
      </c>
      <c r="J71" s="191">
        <v>228</v>
      </c>
      <c r="K71" s="191">
        <v>5982</v>
      </c>
      <c r="L71" s="28">
        <f t="shared" si="7"/>
        <v>26236.842105263157</v>
      </c>
      <c r="M71" s="190">
        <v>69</v>
      </c>
    </row>
    <row r="72" spans="1:13" x14ac:dyDescent="0.2">
      <c r="A72" s="190" t="s">
        <v>131</v>
      </c>
      <c r="B72" s="166">
        <v>811</v>
      </c>
      <c r="C72" s="88" t="s">
        <v>187</v>
      </c>
      <c r="D72" s="193">
        <v>49</v>
      </c>
      <c r="E72" s="168">
        <v>2123</v>
      </c>
      <c r="F72" s="221">
        <f t="shared" si="8"/>
        <v>43326.530612244896</v>
      </c>
      <c r="G72" s="224">
        <f t="shared" si="9"/>
        <v>-22</v>
      </c>
      <c r="H72" s="130">
        <f t="shared" si="10"/>
        <v>-549</v>
      </c>
      <c r="I72" s="131">
        <f t="shared" si="11"/>
        <v>5692.7277953434896</v>
      </c>
      <c r="J72" s="191">
        <v>71</v>
      </c>
      <c r="K72" s="191">
        <v>2672</v>
      </c>
      <c r="L72" s="28">
        <f t="shared" si="7"/>
        <v>37633.802816901407</v>
      </c>
      <c r="M72" s="190">
        <v>70</v>
      </c>
    </row>
    <row r="73" spans="1:13" x14ac:dyDescent="0.2">
      <c r="A73" s="190" t="s">
        <v>131</v>
      </c>
      <c r="B73" s="166">
        <v>812</v>
      </c>
      <c r="C73" s="88" t="s">
        <v>188</v>
      </c>
      <c r="D73" s="193">
        <v>120</v>
      </c>
      <c r="E73" s="168">
        <v>2835</v>
      </c>
      <c r="F73" s="221">
        <f t="shared" si="8"/>
        <v>23625</v>
      </c>
      <c r="G73" s="224">
        <f t="shared" si="9"/>
        <v>-33</v>
      </c>
      <c r="H73" s="130">
        <f t="shared" si="10"/>
        <v>-425</v>
      </c>
      <c r="I73" s="131">
        <f t="shared" si="11"/>
        <v>2317.8104575163416</v>
      </c>
      <c r="J73" s="191">
        <v>153</v>
      </c>
      <c r="K73" s="191">
        <v>3260</v>
      </c>
      <c r="L73" s="28">
        <f t="shared" si="7"/>
        <v>21307.189542483658</v>
      </c>
      <c r="M73" s="190">
        <v>71</v>
      </c>
    </row>
    <row r="74" spans="1:13" x14ac:dyDescent="0.2">
      <c r="A74" s="190" t="s">
        <v>131</v>
      </c>
      <c r="B74" s="166">
        <v>813</v>
      </c>
      <c r="C74" s="88" t="s">
        <v>189</v>
      </c>
      <c r="D74" s="193">
        <v>14</v>
      </c>
      <c r="E74" s="168">
        <v>166</v>
      </c>
      <c r="F74" s="221">
        <f t="shared" si="8"/>
        <v>11857.142857142857</v>
      </c>
      <c r="G74" s="225" t="s">
        <v>48</v>
      </c>
      <c r="H74" s="132" t="s">
        <v>48</v>
      </c>
      <c r="I74" s="133" t="s">
        <v>48</v>
      </c>
      <c r="J74" s="191" t="s">
        <v>10</v>
      </c>
      <c r="K74" s="191" t="s">
        <v>10</v>
      </c>
      <c r="L74" s="219" t="s">
        <v>48</v>
      </c>
      <c r="M74" s="190">
        <v>72</v>
      </c>
    </row>
    <row r="75" spans="1:13" s="213" customFormat="1" x14ac:dyDescent="0.2">
      <c r="A75" s="206" t="s">
        <v>132</v>
      </c>
      <c r="B75" s="298">
        <v>81</v>
      </c>
      <c r="C75" s="207" t="s">
        <v>29</v>
      </c>
      <c r="D75" s="208">
        <v>157476</v>
      </c>
      <c r="E75" s="209">
        <v>4112699</v>
      </c>
      <c r="F75" s="231">
        <f t="shared" si="8"/>
        <v>26116.354238106123</v>
      </c>
      <c r="G75" s="232">
        <f t="shared" si="9"/>
        <v>39793</v>
      </c>
      <c r="H75" s="143">
        <f t="shared" si="10"/>
        <v>484751</v>
      </c>
      <c r="I75" s="144">
        <f t="shared" si="11"/>
        <v>-4711.7857651228878</v>
      </c>
      <c r="J75" s="214">
        <v>117683</v>
      </c>
      <c r="K75" s="214">
        <v>3627948</v>
      </c>
      <c r="L75" s="145">
        <f t="shared" si="7"/>
        <v>30828.140003229011</v>
      </c>
      <c r="M75" s="213">
        <v>73</v>
      </c>
    </row>
    <row r="76" spans="1:13" x14ac:dyDescent="0.2">
      <c r="A76" s="203" t="s">
        <v>132</v>
      </c>
      <c r="B76" s="166">
        <v>811</v>
      </c>
      <c r="C76" s="88" t="s">
        <v>187</v>
      </c>
      <c r="D76" s="193">
        <v>30417</v>
      </c>
      <c r="E76" s="168">
        <v>1145913</v>
      </c>
      <c r="F76" s="221">
        <f t="shared" si="8"/>
        <v>37673.439195186904</v>
      </c>
      <c r="G76" s="224">
        <f t="shared" si="9"/>
        <v>3320</v>
      </c>
      <c r="H76" s="130">
        <f t="shared" si="10"/>
        <v>-60160</v>
      </c>
      <c r="I76" s="131">
        <f t="shared" si="11"/>
        <v>-6836.0267973583977</v>
      </c>
      <c r="J76" s="191">
        <v>27097</v>
      </c>
      <c r="K76" s="191">
        <v>1206073</v>
      </c>
      <c r="L76" s="28">
        <f t="shared" si="7"/>
        <v>44509.465992545302</v>
      </c>
      <c r="M76" s="190">
        <v>74</v>
      </c>
    </row>
    <row r="77" spans="1:13" x14ac:dyDescent="0.2">
      <c r="A77" s="203" t="s">
        <v>132</v>
      </c>
      <c r="B77" s="299">
        <v>812</v>
      </c>
      <c r="C77" s="217" t="s">
        <v>188</v>
      </c>
      <c r="D77" s="193">
        <v>122391</v>
      </c>
      <c r="E77" s="168">
        <v>2874164</v>
      </c>
      <c r="F77" s="221">
        <f t="shared" si="8"/>
        <v>23483.458751051956</v>
      </c>
      <c r="G77" s="233">
        <f t="shared" si="9"/>
        <v>36598</v>
      </c>
      <c r="H77" s="129">
        <f t="shared" si="10"/>
        <v>546906</v>
      </c>
      <c r="I77" s="131">
        <f t="shared" si="11"/>
        <v>-3642.9734753534613</v>
      </c>
      <c r="J77" s="191">
        <v>85793</v>
      </c>
      <c r="K77" s="191">
        <v>2327258</v>
      </c>
      <c r="L77" s="28">
        <f t="shared" si="7"/>
        <v>27126.432226405417</v>
      </c>
      <c r="M77" s="190">
        <v>75</v>
      </c>
    </row>
    <row r="78" spans="1:13" x14ac:dyDescent="0.2">
      <c r="A78" s="204" t="s">
        <v>132</v>
      </c>
      <c r="B78" s="300">
        <v>813</v>
      </c>
      <c r="C78" s="205" t="s">
        <v>189</v>
      </c>
      <c r="D78" s="194">
        <v>4668</v>
      </c>
      <c r="E78" s="195">
        <v>92622</v>
      </c>
      <c r="F78" s="222">
        <f t="shared" si="8"/>
        <v>19841.90231362468</v>
      </c>
      <c r="G78" s="226">
        <f t="shared" si="9"/>
        <v>-125</v>
      </c>
      <c r="H78" s="152">
        <f t="shared" si="10"/>
        <v>-1995</v>
      </c>
      <c r="I78" s="234">
        <f t="shared" si="11"/>
        <v>101.23884606782667</v>
      </c>
      <c r="J78" s="191">
        <v>4793</v>
      </c>
      <c r="K78" s="191">
        <v>94617</v>
      </c>
      <c r="L78" s="28">
        <f t="shared" si="7"/>
        <v>19740.663467556853</v>
      </c>
      <c r="M78" s="190">
        <v>76</v>
      </c>
    </row>
    <row r="79" spans="1:13" x14ac:dyDescent="0.2">
      <c r="A79" s="190" t="s">
        <v>133</v>
      </c>
      <c r="B79" s="166">
        <v>81</v>
      </c>
      <c r="C79" s="88" t="s">
        <v>29</v>
      </c>
      <c r="D79" s="193">
        <v>1208</v>
      </c>
      <c r="E79" s="168">
        <v>29247</v>
      </c>
      <c r="F79" s="221">
        <f t="shared" si="8"/>
        <v>24211.092715231789</v>
      </c>
      <c r="G79" s="224">
        <f t="shared" si="9"/>
        <v>94</v>
      </c>
      <c r="H79" s="130">
        <f t="shared" si="10"/>
        <v>-6298</v>
      </c>
      <c r="I79" s="131">
        <f t="shared" si="11"/>
        <v>-7696.447679741279</v>
      </c>
      <c r="J79" s="191">
        <v>1114</v>
      </c>
      <c r="K79" s="191">
        <v>35545</v>
      </c>
      <c r="L79" s="28">
        <f t="shared" si="7"/>
        <v>31907.540394973068</v>
      </c>
      <c r="M79" s="190">
        <v>77</v>
      </c>
    </row>
    <row r="80" spans="1:13" x14ac:dyDescent="0.2">
      <c r="A80" s="190" t="s">
        <v>133</v>
      </c>
      <c r="B80" s="166">
        <v>811</v>
      </c>
      <c r="C80" s="88" t="s">
        <v>187</v>
      </c>
      <c r="D80" s="193">
        <v>348</v>
      </c>
      <c r="E80" s="168">
        <v>11450</v>
      </c>
      <c r="F80" s="221">
        <f t="shared" si="8"/>
        <v>32902.298850574713</v>
      </c>
      <c r="G80" s="224">
        <f t="shared" si="9"/>
        <v>-11</v>
      </c>
      <c r="H80" s="130">
        <f t="shared" si="10"/>
        <v>-5815</v>
      </c>
      <c r="I80" s="131">
        <f t="shared" si="11"/>
        <v>-15189.623154996312</v>
      </c>
      <c r="J80" s="191">
        <v>359</v>
      </c>
      <c r="K80" s="191">
        <v>17265</v>
      </c>
      <c r="L80" s="28">
        <f t="shared" si="7"/>
        <v>48091.922005571025</v>
      </c>
      <c r="M80" s="190">
        <v>78</v>
      </c>
    </row>
    <row r="81" spans="1:13" x14ac:dyDescent="0.2">
      <c r="A81" s="190" t="s">
        <v>133</v>
      </c>
      <c r="B81" s="166">
        <v>812</v>
      </c>
      <c r="C81" s="88" t="s">
        <v>188</v>
      </c>
      <c r="D81" s="193">
        <v>796</v>
      </c>
      <c r="E81" s="168">
        <v>16435</v>
      </c>
      <c r="F81" s="221">
        <f t="shared" si="8"/>
        <v>20646.984924623117</v>
      </c>
      <c r="G81" s="224">
        <f t="shared" si="9"/>
        <v>108</v>
      </c>
      <c r="H81" s="130">
        <f t="shared" si="10"/>
        <v>-475</v>
      </c>
      <c r="I81" s="131">
        <f t="shared" si="11"/>
        <v>-3931.503447469906</v>
      </c>
      <c r="J81" s="191">
        <v>688</v>
      </c>
      <c r="K81" s="191">
        <v>16910</v>
      </c>
      <c r="L81" s="28">
        <f t="shared" si="7"/>
        <v>24578.488372093023</v>
      </c>
      <c r="M81" s="190">
        <v>79</v>
      </c>
    </row>
    <row r="82" spans="1:13" x14ac:dyDescent="0.2">
      <c r="A82" s="190" t="s">
        <v>133</v>
      </c>
      <c r="B82" s="166">
        <v>813</v>
      </c>
      <c r="C82" s="88" t="s">
        <v>189</v>
      </c>
      <c r="D82" s="193">
        <v>64</v>
      </c>
      <c r="E82" s="168">
        <v>1362</v>
      </c>
      <c r="F82" s="221">
        <f t="shared" si="8"/>
        <v>21281.25</v>
      </c>
      <c r="G82" s="224">
        <f t="shared" si="9"/>
        <v>-3</v>
      </c>
      <c r="H82" s="130">
        <f t="shared" si="10"/>
        <v>-8</v>
      </c>
      <c r="I82" s="131">
        <f t="shared" si="11"/>
        <v>833.48880597014795</v>
      </c>
      <c r="J82" s="191">
        <v>67</v>
      </c>
      <c r="K82" s="191">
        <v>1370</v>
      </c>
      <c r="L82" s="28">
        <f t="shared" si="7"/>
        <v>20447.761194029852</v>
      </c>
      <c r="M82" s="190">
        <v>80</v>
      </c>
    </row>
    <row r="83" spans="1:13" x14ac:dyDescent="0.2">
      <c r="A83" s="190" t="s">
        <v>134</v>
      </c>
      <c r="B83" s="166">
        <v>81</v>
      </c>
      <c r="C83" s="88" t="s">
        <v>29</v>
      </c>
      <c r="D83" s="193">
        <v>3576</v>
      </c>
      <c r="E83" s="168">
        <v>141802</v>
      </c>
      <c r="F83" s="221">
        <f t="shared" si="8"/>
        <v>39653.803131991051</v>
      </c>
      <c r="G83" s="224">
        <f t="shared" si="9"/>
        <v>149</v>
      </c>
      <c r="H83" s="130">
        <f t="shared" si="10"/>
        <v>-3807</v>
      </c>
      <c r="I83" s="131">
        <f t="shared" si="11"/>
        <v>-2834.9625522809074</v>
      </c>
      <c r="J83" s="191">
        <v>3427</v>
      </c>
      <c r="K83" s="191">
        <v>145609</v>
      </c>
      <c r="L83" s="28">
        <f t="shared" si="7"/>
        <v>42488.765684271959</v>
      </c>
      <c r="M83" s="190">
        <v>81</v>
      </c>
    </row>
    <row r="84" spans="1:13" x14ac:dyDescent="0.2">
      <c r="A84" s="190" t="s">
        <v>134</v>
      </c>
      <c r="B84" s="166">
        <v>811</v>
      </c>
      <c r="C84" s="88" t="s">
        <v>187</v>
      </c>
      <c r="D84" s="193">
        <v>536</v>
      </c>
      <c r="E84" s="168">
        <v>28749</v>
      </c>
      <c r="F84" s="221">
        <f t="shared" si="8"/>
        <v>53636.194029850747</v>
      </c>
      <c r="G84" s="224">
        <f t="shared" si="9"/>
        <v>-75</v>
      </c>
      <c r="H84" s="130">
        <f t="shared" si="10"/>
        <v>-6828</v>
      </c>
      <c r="I84" s="131">
        <f t="shared" si="11"/>
        <v>-4591.301878496226</v>
      </c>
      <c r="J84" s="191">
        <v>611</v>
      </c>
      <c r="K84" s="191">
        <v>35577</v>
      </c>
      <c r="L84" s="28">
        <f t="shared" si="7"/>
        <v>58227.495908346973</v>
      </c>
      <c r="M84" s="190">
        <v>82</v>
      </c>
    </row>
    <row r="85" spans="1:13" x14ac:dyDescent="0.2">
      <c r="A85" s="190" t="s">
        <v>134</v>
      </c>
      <c r="B85" s="166">
        <v>812</v>
      </c>
      <c r="C85" s="88" t="s">
        <v>188</v>
      </c>
      <c r="D85" s="193">
        <v>2861</v>
      </c>
      <c r="E85" s="168">
        <v>109920</v>
      </c>
      <c r="F85" s="221">
        <f t="shared" si="8"/>
        <v>38420.132820692066</v>
      </c>
      <c r="G85" s="224">
        <f t="shared" si="9"/>
        <v>249</v>
      </c>
      <c r="H85" s="130">
        <f t="shared" si="10"/>
        <v>4648</v>
      </c>
      <c r="I85" s="131">
        <f t="shared" si="11"/>
        <v>-1883.0831058010444</v>
      </c>
      <c r="J85" s="191">
        <v>2612</v>
      </c>
      <c r="K85" s="191">
        <v>105272</v>
      </c>
      <c r="L85" s="28">
        <f t="shared" si="7"/>
        <v>40303.215926493111</v>
      </c>
      <c r="M85" s="190">
        <v>83</v>
      </c>
    </row>
    <row r="86" spans="1:13" x14ac:dyDescent="0.2">
      <c r="A86" s="190" t="s">
        <v>134</v>
      </c>
      <c r="B86" s="166">
        <v>813</v>
      </c>
      <c r="C86" s="88" t="s">
        <v>189</v>
      </c>
      <c r="D86" s="193">
        <v>179</v>
      </c>
      <c r="E86" s="168">
        <v>3133</v>
      </c>
      <c r="F86" s="221">
        <f t="shared" si="8"/>
        <v>17502.793296089385</v>
      </c>
      <c r="G86" s="224">
        <f t="shared" si="9"/>
        <v>-25</v>
      </c>
      <c r="H86" s="130">
        <f t="shared" si="10"/>
        <v>-1627</v>
      </c>
      <c r="I86" s="131">
        <f t="shared" si="11"/>
        <v>-5830.5400372439472</v>
      </c>
      <c r="J86" s="191">
        <v>204</v>
      </c>
      <c r="K86" s="191">
        <v>4760</v>
      </c>
      <c r="L86" s="28">
        <f t="shared" si="7"/>
        <v>23333.333333333332</v>
      </c>
      <c r="M86" s="190">
        <v>84</v>
      </c>
    </row>
    <row r="87" spans="1:13" x14ac:dyDescent="0.2">
      <c r="A87" s="190" t="s">
        <v>135</v>
      </c>
      <c r="B87" s="166">
        <v>81</v>
      </c>
      <c r="C87" s="88" t="s">
        <v>29</v>
      </c>
      <c r="D87" s="193">
        <v>200</v>
      </c>
      <c r="E87" s="168">
        <v>4219</v>
      </c>
      <c r="F87" s="221">
        <f t="shared" si="8"/>
        <v>21095</v>
      </c>
      <c r="G87" s="224">
        <f t="shared" si="9"/>
        <v>1</v>
      </c>
      <c r="H87" s="130">
        <f t="shared" si="10"/>
        <v>-2055</v>
      </c>
      <c r="I87" s="131">
        <f t="shared" si="11"/>
        <v>-10432.638190954774</v>
      </c>
      <c r="J87" s="191">
        <v>199</v>
      </c>
      <c r="K87" s="191">
        <v>6274</v>
      </c>
      <c r="L87" s="28">
        <f t="shared" si="7"/>
        <v>31527.638190954774</v>
      </c>
      <c r="M87" s="190">
        <v>85</v>
      </c>
    </row>
    <row r="88" spans="1:13" x14ac:dyDescent="0.2">
      <c r="A88" s="190" t="s">
        <v>135</v>
      </c>
      <c r="B88" s="166">
        <v>811</v>
      </c>
      <c r="C88" s="88" t="s">
        <v>187</v>
      </c>
      <c r="D88" s="193">
        <v>53</v>
      </c>
      <c r="E88" s="168">
        <v>1647</v>
      </c>
      <c r="F88" s="221">
        <f t="shared" si="8"/>
        <v>31075.471698113208</v>
      </c>
      <c r="G88" s="224">
        <f t="shared" si="9"/>
        <v>-18</v>
      </c>
      <c r="H88" s="130">
        <f t="shared" si="10"/>
        <v>-2275</v>
      </c>
      <c r="I88" s="131">
        <f t="shared" si="11"/>
        <v>-24163.964921605104</v>
      </c>
      <c r="J88" s="191">
        <v>71</v>
      </c>
      <c r="K88" s="191">
        <v>3922</v>
      </c>
      <c r="L88" s="28">
        <f t="shared" si="7"/>
        <v>55239.436619718312</v>
      </c>
      <c r="M88" s="190">
        <v>86</v>
      </c>
    </row>
    <row r="89" spans="1:13" x14ac:dyDescent="0.2">
      <c r="A89" s="190" t="s">
        <v>135</v>
      </c>
      <c r="B89" s="166">
        <v>812</v>
      </c>
      <c r="C89" s="88" t="s">
        <v>188</v>
      </c>
      <c r="D89" s="193">
        <v>125</v>
      </c>
      <c r="E89" s="168">
        <v>2259</v>
      </c>
      <c r="F89" s="221">
        <f t="shared" si="8"/>
        <v>18072</v>
      </c>
      <c r="G89" s="224">
        <f t="shared" si="9"/>
        <v>12</v>
      </c>
      <c r="H89" s="130">
        <f t="shared" si="10"/>
        <v>167</v>
      </c>
      <c r="I89" s="131">
        <f t="shared" si="11"/>
        <v>-441.27433628318613</v>
      </c>
      <c r="J89" s="191">
        <v>113</v>
      </c>
      <c r="K89" s="191">
        <v>2092</v>
      </c>
      <c r="L89" s="28">
        <f t="shared" si="7"/>
        <v>18513.274336283186</v>
      </c>
      <c r="M89" s="190">
        <v>87</v>
      </c>
    </row>
    <row r="90" spans="1:13" x14ac:dyDescent="0.2">
      <c r="A90" s="190" t="s">
        <v>135</v>
      </c>
      <c r="B90" s="166">
        <v>813</v>
      </c>
      <c r="C90" s="88" t="s">
        <v>189</v>
      </c>
      <c r="D90" s="193">
        <v>22</v>
      </c>
      <c r="E90" s="168">
        <v>313</v>
      </c>
      <c r="F90" s="221">
        <f t="shared" si="8"/>
        <v>14227.272727272726</v>
      </c>
      <c r="G90" s="224">
        <f t="shared" si="9"/>
        <v>7</v>
      </c>
      <c r="H90" s="130">
        <f t="shared" si="10"/>
        <v>53</v>
      </c>
      <c r="I90" s="131">
        <f t="shared" si="11"/>
        <v>-3106.060606060606</v>
      </c>
      <c r="J90" s="191">
        <v>15</v>
      </c>
      <c r="K90" s="191">
        <v>260</v>
      </c>
      <c r="L90" s="28">
        <f t="shared" si="7"/>
        <v>17333.333333333332</v>
      </c>
      <c r="M90" s="190">
        <v>88</v>
      </c>
    </row>
    <row r="91" spans="1:13" x14ac:dyDescent="0.2">
      <c r="A91" s="190" t="s">
        <v>136</v>
      </c>
      <c r="B91" s="166">
        <v>81</v>
      </c>
      <c r="C91" s="88" t="s">
        <v>29</v>
      </c>
      <c r="D91" s="193">
        <v>1319</v>
      </c>
      <c r="E91" s="168">
        <v>34202</v>
      </c>
      <c r="F91" s="221">
        <f t="shared" si="8"/>
        <v>25930.250189537528</v>
      </c>
      <c r="G91" s="224">
        <f t="shared" si="9"/>
        <v>83</v>
      </c>
      <c r="H91" s="130">
        <f t="shared" si="10"/>
        <v>-814</v>
      </c>
      <c r="I91" s="131">
        <f t="shared" si="11"/>
        <v>-2399.8468978411111</v>
      </c>
      <c r="J91" s="191">
        <v>1236</v>
      </c>
      <c r="K91" s="191">
        <v>35016</v>
      </c>
      <c r="L91" s="28">
        <f t="shared" si="7"/>
        <v>28330.097087378639</v>
      </c>
      <c r="M91" s="190">
        <v>89</v>
      </c>
    </row>
    <row r="92" spans="1:13" x14ac:dyDescent="0.2">
      <c r="A92" s="190" t="s">
        <v>136</v>
      </c>
      <c r="B92" s="166">
        <v>811</v>
      </c>
      <c r="C92" s="88" t="s">
        <v>187</v>
      </c>
      <c r="D92" s="193">
        <v>372</v>
      </c>
      <c r="E92" s="168">
        <v>14328</v>
      </c>
      <c r="F92" s="221">
        <f t="shared" si="8"/>
        <v>38516.129032258061</v>
      </c>
      <c r="G92" s="224">
        <f t="shared" si="9"/>
        <v>-25</v>
      </c>
      <c r="H92" s="130">
        <f t="shared" si="10"/>
        <v>-2689</v>
      </c>
      <c r="I92" s="131">
        <f t="shared" si="11"/>
        <v>-4347.8508166084357</v>
      </c>
      <c r="J92" s="191">
        <v>397</v>
      </c>
      <c r="K92" s="191">
        <v>17017</v>
      </c>
      <c r="L92" s="28">
        <f t="shared" si="7"/>
        <v>42863.979848866496</v>
      </c>
      <c r="M92" s="190">
        <v>90</v>
      </c>
    </row>
    <row r="93" spans="1:13" x14ac:dyDescent="0.2">
      <c r="A93" s="190" t="s">
        <v>136</v>
      </c>
      <c r="B93" s="166">
        <v>812</v>
      </c>
      <c r="C93" s="88" t="s">
        <v>188</v>
      </c>
      <c r="D93" s="193">
        <v>914</v>
      </c>
      <c r="E93" s="168">
        <v>19253</v>
      </c>
      <c r="F93" s="221">
        <f t="shared" si="8"/>
        <v>21064.551422319477</v>
      </c>
      <c r="G93" s="224">
        <f t="shared" si="9"/>
        <v>121</v>
      </c>
      <c r="H93" s="130">
        <f t="shared" si="10"/>
        <v>2142</v>
      </c>
      <c r="I93" s="131">
        <f t="shared" si="11"/>
        <v>-513.00217162755871</v>
      </c>
      <c r="J93" s="191">
        <v>793</v>
      </c>
      <c r="K93" s="191">
        <v>17111</v>
      </c>
      <c r="L93" s="28">
        <f t="shared" si="7"/>
        <v>21577.553593947036</v>
      </c>
      <c r="M93" s="190">
        <v>91</v>
      </c>
    </row>
    <row r="94" spans="1:13" x14ac:dyDescent="0.2">
      <c r="A94" s="190" t="s">
        <v>136</v>
      </c>
      <c r="B94" s="166">
        <v>813</v>
      </c>
      <c r="C94" s="88" t="s">
        <v>189</v>
      </c>
      <c r="D94" s="193">
        <v>33</v>
      </c>
      <c r="E94" s="168">
        <v>621</v>
      </c>
      <c r="F94" s="221">
        <f t="shared" si="8"/>
        <v>18818.181818181816</v>
      </c>
      <c r="G94" s="224">
        <f t="shared" si="9"/>
        <v>-13</v>
      </c>
      <c r="H94" s="130">
        <f t="shared" si="10"/>
        <v>-267</v>
      </c>
      <c r="I94" s="131">
        <f t="shared" si="11"/>
        <v>-486.16600790513985</v>
      </c>
      <c r="J94" s="191">
        <v>46</v>
      </c>
      <c r="K94" s="191">
        <v>888</v>
      </c>
      <c r="L94" s="28">
        <f t="shared" si="7"/>
        <v>19304.347826086956</v>
      </c>
      <c r="M94" s="190">
        <v>92</v>
      </c>
    </row>
    <row r="95" spans="1:13" x14ac:dyDescent="0.2">
      <c r="A95" s="190" t="s">
        <v>137</v>
      </c>
      <c r="B95" s="166">
        <v>81</v>
      </c>
      <c r="C95" s="88" t="s">
        <v>29</v>
      </c>
      <c r="D95" s="193">
        <v>1867</v>
      </c>
      <c r="E95" s="168">
        <v>43992</v>
      </c>
      <c r="F95" s="221">
        <f t="shared" si="8"/>
        <v>23562.935190144617</v>
      </c>
      <c r="G95" s="224">
        <f t="shared" si="9"/>
        <v>336</v>
      </c>
      <c r="H95" s="130">
        <f t="shared" si="10"/>
        <v>2200</v>
      </c>
      <c r="I95" s="131">
        <f t="shared" si="11"/>
        <v>-3734.256188039577</v>
      </c>
      <c r="J95" s="191">
        <v>1531</v>
      </c>
      <c r="K95" s="191">
        <v>41792</v>
      </c>
      <c r="L95" s="28">
        <f t="shared" si="7"/>
        <v>27297.191378184194</v>
      </c>
      <c r="M95" s="190">
        <v>93</v>
      </c>
    </row>
    <row r="96" spans="1:13" x14ac:dyDescent="0.2">
      <c r="A96" s="190" t="s">
        <v>137</v>
      </c>
      <c r="B96" s="166">
        <v>811</v>
      </c>
      <c r="C96" s="88" t="s">
        <v>187</v>
      </c>
      <c r="D96" s="193">
        <v>553</v>
      </c>
      <c r="E96" s="168">
        <v>17458</v>
      </c>
      <c r="F96" s="221">
        <f t="shared" si="8"/>
        <v>31569.620253164558</v>
      </c>
      <c r="G96" s="224">
        <f t="shared" si="9"/>
        <v>70</v>
      </c>
      <c r="H96" s="130">
        <f t="shared" si="10"/>
        <v>-2322</v>
      </c>
      <c r="I96" s="131">
        <f t="shared" si="11"/>
        <v>-9382.7606992163892</v>
      </c>
      <c r="J96" s="191">
        <v>483</v>
      </c>
      <c r="K96" s="191">
        <v>19780</v>
      </c>
      <c r="L96" s="28">
        <f t="shared" si="7"/>
        <v>40952.380952380947</v>
      </c>
      <c r="M96" s="190">
        <v>94</v>
      </c>
    </row>
    <row r="97" spans="1:13" x14ac:dyDescent="0.2">
      <c r="A97" s="190" t="s">
        <v>137</v>
      </c>
      <c r="B97" s="166">
        <v>812</v>
      </c>
      <c r="C97" s="88" t="s">
        <v>188</v>
      </c>
      <c r="D97" s="193">
        <v>1195</v>
      </c>
      <c r="E97" s="168">
        <v>24831</v>
      </c>
      <c r="F97" s="221">
        <f t="shared" si="8"/>
        <v>20779.079497907951</v>
      </c>
      <c r="G97" s="224">
        <f t="shared" si="9"/>
        <v>258</v>
      </c>
      <c r="H97" s="130">
        <f t="shared" si="10"/>
        <v>4762</v>
      </c>
      <c r="I97" s="131">
        <f t="shared" si="11"/>
        <v>-639.27695886899528</v>
      </c>
      <c r="J97" s="191">
        <v>937</v>
      </c>
      <c r="K97" s="191">
        <v>20069</v>
      </c>
      <c r="L97" s="28">
        <f t="shared" si="7"/>
        <v>21418.356456776946</v>
      </c>
      <c r="M97" s="190">
        <v>95</v>
      </c>
    </row>
    <row r="98" spans="1:13" x14ac:dyDescent="0.2">
      <c r="A98" s="190" t="s">
        <v>137</v>
      </c>
      <c r="B98" s="166">
        <v>813</v>
      </c>
      <c r="C98" s="88" t="s">
        <v>189</v>
      </c>
      <c r="D98" s="193">
        <v>119</v>
      </c>
      <c r="E98" s="168">
        <v>1703</v>
      </c>
      <c r="F98" s="221">
        <f t="shared" si="8"/>
        <v>14310.9243697479</v>
      </c>
      <c r="G98" s="224">
        <f t="shared" si="9"/>
        <v>8</v>
      </c>
      <c r="H98" s="130">
        <f t="shared" si="10"/>
        <v>-240</v>
      </c>
      <c r="I98" s="131">
        <f t="shared" si="11"/>
        <v>-3193.5801347566048</v>
      </c>
      <c r="J98" s="191">
        <v>111</v>
      </c>
      <c r="K98" s="191">
        <v>1943</v>
      </c>
      <c r="L98" s="28">
        <f t="shared" si="7"/>
        <v>17504.504504504504</v>
      </c>
      <c r="M98" s="190">
        <v>96</v>
      </c>
    </row>
    <row r="99" spans="1:13" x14ac:dyDescent="0.2">
      <c r="A99" s="190" t="s">
        <v>138</v>
      </c>
      <c r="B99" s="166">
        <v>81</v>
      </c>
      <c r="C99" s="88" t="s">
        <v>29</v>
      </c>
      <c r="D99" s="193">
        <v>90</v>
      </c>
      <c r="E99" s="168">
        <v>2016</v>
      </c>
      <c r="F99" s="221">
        <f t="shared" si="8"/>
        <v>22400</v>
      </c>
      <c r="G99" s="224">
        <f t="shared" si="9"/>
        <v>-3</v>
      </c>
      <c r="H99" s="130">
        <f t="shared" si="10"/>
        <v>194</v>
      </c>
      <c r="I99" s="131">
        <f t="shared" si="11"/>
        <v>2808.6021505376375</v>
      </c>
      <c r="J99" s="191">
        <v>93</v>
      </c>
      <c r="K99" s="191">
        <v>1822</v>
      </c>
      <c r="L99" s="28">
        <f t="shared" si="7"/>
        <v>19591.397849462363</v>
      </c>
      <c r="M99" s="190">
        <v>97</v>
      </c>
    </row>
    <row r="100" spans="1:13" x14ac:dyDescent="0.2">
      <c r="A100" s="190" t="s">
        <v>138</v>
      </c>
      <c r="B100" s="166">
        <v>811</v>
      </c>
      <c r="C100" s="88" t="s">
        <v>187</v>
      </c>
      <c r="D100" s="193">
        <v>37</v>
      </c>
      <c r="E100" s="168">
        <v>1158</v>
      </c>
      <c r="F100" s="221">
        <f t="shared" si="8"/>
        <v>31297.297297297297</v>
      </c>
      <c r="G100" s="224">
        <f t="shared" si="9"/>
        <v>3</v>
      </c>
      <c r="H100" s="130">
        <f t="shared" si="10"/>
        <v>206</v>
      </c>
      <c r="I100" s="131">
        <f t="shared" si="11"/>
        <v>3297.2972972972966</v>
      </c>
      <c r="J100" s="191">
        <v>34</v>
      </c>
      <c r="K100" s="191">
        <v>952</v>
      </c>
      <c r="L100" s="28">
        <f t="shared" si="7"/>
        <v>28000</v>
      </c>
      <c r="M100" s="190">
        <v>98</v>
      </c>
    </row>
    <row r="101" spans="1:13" x14ac:dyDescent="0.2">
      <c r="A101" s="190" t="s">
        <v>138</v>
      </c>
      <c r="B101" s="166">
        <v>812</v>
      </c>
      <c r="C101" s="88" t="s">
        <v>188</v>
      </c>
      <c r="D101" s="193">
        <v>49</v>
      </c>
      <c r="E101" s="168">
        <v>770</v>
      </c>
      <c r="F101" s="221">
        <f t="shared" si="8"/>
        <v>15714.285714285714</v>
      </c>
      <c r="G101" s="224">
        <f t="shared" si="9"/>
        <v>-2</v>
      </c>
      <c r="H101" s="130">
        <f t="shared" si="10"/>
        <v>102</v>
      </c>
      <c r="I101" s="131">
        <f t="shared" si="11"/>
        <v>2616.2464985994393</v>
      </c>
      <c r="J101" s="191">
        <v>51</v>
      </c>
      <c r="K101" s="191">
        <v>668</v>
      </c>
      <c r="L101" s="28">
        <f t="shared" si="7"/>
        <v>13098.039215686274</v>
      </c>
      <c r="M101" s="190">
        <v>99</v>
      </c>
    </row>
    <row r="102" spans="1:13" x14ac:dyDescent="0.2">
      <c r="A102" s="190" t="s">
        <v>138</v>
      </c>
      <c r="B102" s="166">
        <v>813</v>
      </c>
      <c r="C102" s="88" t="s">
        <v>189</v>
      </c>
      <c r="D102" s="193">
        <v>4</v>
      </c>
      <c r="E102" s="168">
        <v>88</v>
      </c>
      <c r="F102" s="221">
        <f t="shared" si="8"/>
        <v>22000</v>
      </c>
      <c r="G102" s="224">
        <f t="shared" si="9"/>
        <v>-4</v>
      </c>
      <c r="H102" s="130">
        <f t="shared" si="10"/>
        <v>-114</v>
      </c>
      <c r="I102" s="131">
        <f t="shared" si="11"/>
        <v>-3250</v>
      </c>
      <c r="J102" s="191">
        <v>8</v>
      </c>
      <c r="K102" s="191">
        <v>202</v>
      </c>
      <c r="L102" s="28">
        <f t="shared" si="7"/>
        <v>25250</v>
      </c>
      <c r="M102" s="190">
        <v>100</v>
      </c>
    </row>
    <row r="103" spans="1:13" x14ac:dyDescent="0.2">
      <c r="A103" s="190" t="s">
        <v>139</v>
      </c>
      <c r="B103" s="166">
        <v>81</v>
      </c>
      <c r="C103" s="88" t="s">
        <v>29</v>
      </c>
      <c r="D103" s="193">
        <v>169</v>
      </c>
      <c r="E103" s="168">
        <v>5091</v>
      </c>
      <c r="F103" s="221">
        <f t="shared" si="8"/>
        <v>30124.260355029586</v>
      </c>
      <c r="G103" s="224">
        <f t="shared" si="9"/>
        <v>11</v>
      </c>
      <c r="H103" s="130">
        <f t="shared" si="10"/>
        <v>-1290</v>
      </c>
      <c r="I103" s="131">
        <f t="shared" si="11"/>
        <v>-10261.815594337506</v>
      </c>
      <c r="J103" s="191">
        <v>158</v>
      </c>
      <c r="K103" s="191">
        <v>6381</v>
      </c>
      <c r="L103" s="28">
        <f t="shared" si="7"/>
        <v>40386.075949367092</v>
      </c>
      <c r="M103" s="190">
        <v>101</v>
      </c>
    </row>
    <row r="104" spans="1:13" x14ac:dyDescent="0.2">
      <c r="A104" s="190" t="s">
        <v>139</v>
      </c>
      <c r="B104" s="166">
        <v>811</v>
      </c>
      <c r="C104" s="88" t="s">
        <v>187</v>
      </c>
      <c r="D104" s="193">
        <v>43</v>
      </c>
      <c r="E104" s="168">
        <v>1550</v>
      </c>
      <c r="F104" s="221">
        <f t="shared" si="8"/>
        <v>36046.51162790697</v>
      </c>
      <c r="G104" s="224">
        <f t="shared" si="9"/>
        <v>-7</v>
      </c>
      <c r="H104" s="130">
        <f t="shared" si="10"/>
        <v>-60</v>
      </c>
      <c r="I104" s="131">
        <f t="shared" si="11"/>
        <v>3846.5116279069662</v>
      </c>
      <c r="J104" s="191">
        <v>50</v>
      </c>
      <c r="K104" s="191">
        <v>1610</v>
      </c>
      <c r="L104" s="28">
        <f t="shared" si="7"/>
        <v>32200.000000000004</v>
      </c>
      <c r="M104" s="190">
        <v>102</v>
      </c>
    </row>
    <row r="105" spans="1:13" x14ac:dyDescent="0.2">
      <c r="A105" s="190" t="s">
        <v>139</v>
      </c>
      <c r="B105" s="166">
        <v>812</v>
      </c>
      <c r="C105" s="88" t="s">
        <v>188</v>
      </c>
      <c r="D105" s="193">
        <v>119</v>
      </c>
      <c r="E105" s="168">
        <v>3487</v>
      </c>
      <c r="F105" s="221">
        <f t="shared" si="8"/>
        <v>29302.521008403361</v>
      </c>
      <c r="G105" s="224">
        <f t="shared" si="9"/>
        <v>14</v>
      </c>
      <c r="H105" s="130">
        <f t="shared" si="10"/>
        <v>-1264</v>
      </c>
      <c r="I105" s="131">
        <f t="shared" si="11"/>
        <v>-15945.098039215685</v>
      </c>
      <c r="J105" s="191">
        <v>105</v>
      </c>
      <c r="K105" s="191">
        <v>4751</v>
      </c>
      <c r="L105" s="28">
        <f t="shared" si="7"/>
        <v>45247.619047619046</v>
      </c>
      <c r="M105" s="190">
        <v>103</v>
      </c>
    </row>
    <row r="106" spans="1:13" x14ac:dyDescent="0.2">
      <c r="A106" s="190" t="s">
        <v>139</v>
      </c>
      <c r="B106" s="166">
        <v>813</v>
      </c>
      <c r="C106" s="88" t="s">
        <v>189</v>
      </c>
      <c r="D106" s="193">
        <v>7</v>
      </c>
      <c r="E106" s="168">
        <v>54</v>
      </c>
      <c r="F106" s="221">
        <f t="shared" si="8"/>
        <v>7714.2857142857147</v>
      </c>
      <c r="G106" s="224">
        <f t="shared" si="9"/>
        <v>4</v>
      </c>
      <c r="H106" s="130">
        <f t="shared" si="10"/>
        <v>34</v>
      </c>
      <c r="I106" s="131">
        <f t="shared" si="11"/>
        <v>1047.6190476190477</v>
      </c>
      <c r="J106" s="191">
        <v>3</v>
      </c>
      <c r="K106" s="191">
        <v>20</v>
      </c>
      <c r="L106" s="28">
        <f t="shared" si="7"/>
        <v>6666.666666666667</v>
      </c>
      <c r="M106" s="190">
        <v>104</v>
      </c>
    </row>
    <row r="107" spans="1:13" x14ac:dyDescent="0.2">
      <c r="A107" s="190" t="s">
        <v>140</v>
      </c>
      <c r="B107" s="166">
        <v>81</v>
      </c>
      <c r="C107" s="88" t="s">
        <v>29</v>
      </c>
      <c r="D107" s="193">
        <v>3244</v>
      </c>
      <c r="E107" s="168">
        <v>101113</v>
      </c>
      <c r="F107" s="221">
        <f t="shared" si="8"/>
        <v>31169.23551171393</v>
      </c>
      <c r="G107" s="224">
        <f t="shared" si="9"/>
        <v>93</v>
      </c>
      <c r="H107" s="130">
        <f t="shared" si="10"/>
        <v>-4165</v>
      </c>
      <c r="I107" s="131">
        <f t="shared" si="11"/>
        <v>-2241.7451293523991</v>
      </c>
      <c r="J107" s="191">
        <v>3151</v>
      </c>
      <c r="K107" s="191">
        <v>105278</v>
      </c>
      <c r="L107" s="28">
        <f t="shared" si="7"/>
        <v>33410.98064106633</v>
      </c>
      <c r="M107" s="190">
        <v>105</v>
      </c>
    </row>
    <row r="108" spans="1:13" x14ac:dyDescent="0.2">
      <c r="A108" s="190" t="s">
        <v>140</v>
      </c>
      <c r="B108" s="166">
        <v>811</v>
      </c>
      <c r="C108" s="88" t="s">
        <v>187</v>
      </c>
      <c r="D108" s="193">
        <v>840</v>
      </c>
      <c r="E108" s="168">
        <v>33655</v>
      </c>
      <c r="F108" s="221">
        <f t="shared" si="8"/>
        <v>40065.476190476191</v>
      </c>
      <c r="G108" s="224">
        <f t="shared" si="9"/>
        <v>44</v>
      </c>
      <c r="H108" s="130">
        <f t="shared" si="10"/>
        <v>-2556</v>
      </c>
      <c r="I108" s="131">
        <f t="shared" si="11"/>
        <v>-5425.7298396745682</v>
      </c>
      <c r="J108" s="191">
        <v>796</v>
      </c>
      <c r="K108" s="191">
        <v>36211</v>
      </c>
      <c r="L108" s="28">
        <f t="shared" si="7"/>
        <v>45491.206030150759</v>
      </c>
      <c r="M108" s="190">
        <v>106</v>
      </c>
    </row>
    <row r="109" spans="1:13" x14ac:dyDescent="0.2">
      <c r="A109" s="190" t="s">
        <v>140</v>
      </c>
      <c r="B109" s="166">
        <v>812</v>
      </c>
      <c r="C109" s="88" t="s">
        <v>188</v>
      </c>
      <c r="D109" s="193">
        <v>2239</v>
      </c>
      <c r="E109" s="168">
        <v>64374</v>
      </c>
      <c r="F109" s="221">
        <f t="shared" si="8"/>
        <v>28751.228226887004</v>
      </c>
      <c r="G109" s="224">
        <f t="shared" si="9"/>
        <v>72</v>
      </c>
      <c r="H109" s="130">
        <f t="shared" si="10"/>
        <v>-1144</v>
      </c>
      <c r="I109" s="131">
        <f t="shared" si="11"/>
        <v>-1483.1972461171499</v>
      </c>
      <c r="J109" s="191">
        <v>2167</v>
      </c>
      <c r="K109" s="191">
        <v>65518</v>
      </c>
      <c r="L109" s="28">
        <f t="shared" si="7"/>
        <v>30234.425473004154</v>
      </c>
      <c r="M109" s="190">
        <v>107</v>
      </c>
    </row>
    <row r="110" spans="1:13" x14ac:dyDescent="0.2">
      <c r="A110" s="190" t="s">
        <v>140</v>
      </c>
      <c r="B110" s="166">
        <v>813</v>
      </c>
      <c r="C110" s="88" t="s">
        <v>189</v>
      </c>
      <c r="D110" s="193">
        <v>165</v>
      </c>
      <c r="E110" s="168">
        <v>3084</v>
      </c>
      <c r="F110" s="221">
        <f t="shared" si="8"/>
        <v>18690.909090909092</v>
      </c>
      <c r="G110" s="224">
        <f t="shared" si="9"/>
        <v>-23</v>
      </c>
      <c r="H110" s="130">
        <f t="shared" si="10"/>
        <v>-465</v>
      </c>
      <c r="I110" s="131">
        <f t="shared" si="11"/>
        <v>-186.75048355899344</v>
      </c>
      <c r="J110" s="191">
        <v>188</v>
      </c>
      <c r="K110" s="191">
        <v>3549</v>
      </c>
      <c r="L110" s="28">
        <f t="shared" si="7"/>
        <v>18877.659574468085</v>
      </c>
      <c r="M110" s="190">
        <v>108</v>
      </c>
    </row>
    <row r="111" spans="1:13" x14ac:dyDescent="0.2">
      <c r="A111" s="190" t="s">
        <v>141</v>
      </c>
      <c r="B111" s="166">
        <v>81</v>
      </c>
      <c r="C111" s="88" t="s">
        <v>29</v>
      </c>
      <c r="D111" s="193">
        <v>1564</v>
      </c>
      <c r="E111" s="168">
        <v>52864</v>
      </c>
      <c r="F111" s="221">
        <f t="shared" si="8"/>
        <v>33800.511508951407</v>
      </c>
      <c r="G111" s="224">
        <f t="shared" si="9"/>
        <v>149</v>
      </c>
      <c r="H111" s="130">
        <f t="shared" si="10"/>
        <v>840</v>
      </c>
      <c r="I111" s="131">
        <f t="shared" si="11"/>
        <v>-2965.5662295644943</v>
      </c>
      <c r="J111" s="191">
        <v>1415</v>
      </c>
      <c r="K111" s="191">
        <v>52024</v>
      </c>
      <c r="L111" s="28">
        <f t="shared" si="7"/>
        <v>36766.077738515902</v>
      </c>
      <c r="M111" s="190">
        <v>109</v>
      </c>
    </row>
    <row r="112" spans="1:13" x14ac:dyDescent="0.2">
      <c r="A112" s="190" t="s">
        <v>141</v>
      </c>
      <c r="B112" s="166">
        <v>811</v>
      </c>
      <c r="C112" s="88" t="s">
        <v>187</v>
      </c>
      <c r="D112" s="193">
        <v>265</v>
      </c>
      <c r="E112" s="168">
        <v>12013</v>
      </c>
      <c r="F112" s="221">
        <f t="shared" si="8"/>
        <v>45332.07547169811</v>
      </c>
      <c r="G112" s="224">
        <f t="shared" si="9"/>
        <v>0</v>
      </c>
      <c r="H112" s="130">
        <f t="shared" si="10"/>
        <v>-1783</v>
      </c>
      <c r="I112" s="131">
        <f t="shared" si="11"/>
        <v>-6728.301886792462</v>
      </c>
      <c r="J112" s="191">
        <v>265</v>
      </c>
      <c r="K112" s="191">
        <v>13796</v>
      </c>
      <c r="L112" s="28">
        <f t="shared" si="7"/>
        <v>52060.377358490572</v>
      </c>
      <c r="M112" s="190">
        <v>110</v>
      </c>
    </row>
    <row r="113" spans="1:13" x14ac:dyDescent="0.2">
      <c r="A113" s="190" t="s">
        <v>141</v>
      </c>
      <c r="B113" s="166">
        <v>812</v>
      </c>
      <c r="C113" s="88" t="s">
        <v>188</v>
      </c>
      <c r="D113" s="193">
        <v>1240</v>
      </c>
      <c r="E113" s="168">
        <v>39715</v>
      </c>
      <c r="F113" s="221">
        <f t="shared" si="8"/>
        <v>32028.225806451617</v>
      </c>
      <c r="G113" s="224">
        <f t="shared" si="9"/>
        <v>164</v>
      </c>
      <c r="H113" s="130">
        <f t="shared" si="10"/>
        <v>2582</v>
      </c>
      <c r="I113" s="131">
        <f t="shared" si="11"/>
        <v>-2481.9972418755169</v>
      </c>
      <c r="J113" s="191">
        <v>1076</v>
      </c>
      <c r="K113" s="191">
        <v>37133</v>
      </c>
      <c r="L113" s="28">
        <f t="shared" si="7"/>
        <v>34510.223048327134</v>
      </c>
      <c r="M113" s="190">
        <v>111</v>
      </c>
    </row>
    <row r="114" spans="1:13" x14ac:dyDescent="0.2">
      <c r="A114" s="190" t="s">
        <v>141</v>
      </c>
      <c r="B114" s="166">
        <v>813</v>
      </c>
      <c r="C114" s="88" t="s">
        <v>189</v>
      </c>
      <c r="D114" s="193">
        <v>59</v>
      </c>
      <c r="E114" s="168">
        <v>1136</v>
      </c>
      <c r="F114" s="221">
        <f t="shared" si="8"/>
        <v>19254.237288135591</v>
      </c>
      <c r="G114" s="224">
        <f t="shared" si="9"/>
        <v>-15</v>
      </c>
      <c r="H114" s="130">
        <f t="shared" si="10"/>
        <v>41</v>
      </c>
      <c r="I114" s="131">
        <f t="shared" si="11"/>
        <v>4456.9399908382948</v>
      </c>
      <c r="J114" s="191">
        <v>74</v>
      </c>
      <c r="K114" s="191">
        <v>1095</v>
      </c>
      <c r="L114" s="28">
        <f t="shared" si="7"/>
        <v>14797.297297297297</v>
      </c>
      <c r="M114" s="190">
        <v>112</v>
      </c>
    </row>
    <row r="115" spans="1:13" x14ac:dyDescent="0.2">
      <c r="A115" s="190" t="s">
        <v>142</v>
      </c>
      <c r="B115" s="166">
        <v>81</v>
      </c>
      <c r="C115" s="88" t="s">
        <v>29</v>
      </c>
      <c r="D115" s="193">
        <v>1663</v>
      </c>
      <c r="E115" s="168">
        <v>45726</v>
      </c>
      <c r="F115" s="221">
        <f t="shared" si="8"/>
        <v>27496.09140108238</v>
      </c>
      <c r="G115" s="224">
        <f t="shared" si="9"/>
        <v>136</v>
      </c>
      <c r="H115" s="130">
        <f t="shared" si="10"/>
        <v>-1757</v>
      </c>
      <c r="I115" s="131">
        <f t="shared" si="11"/>
        <v>-3599.5209106399525</v>
      </c>
      <c r="J115" s="191">
        <v>1527</v>
      </c>
      <c r="K115" s="191">
        <v>47483</v>
      </c>
      <c r="L115" s="28">
        <f t="shared" si="7"/>
        <v>31095.612311722332</v>
      </c>
      <c r="M115" s="190">
        <v>113</v>
      </c>
    </row>
    <row r="116" spans="1:13" x14ac:dyDescent="0.2">
      <c r="A116" s="190" t="s">
        <v>142</v>
      </c>
      <c r="B116" s="166">
        <v>811</v>
      </c>
      <c r="C116" s="88" t="s">
        <v>187</v>
      </c>
      <c r="D116" s="193">
        <v>408</v>
      </c>
      <c r="E116" s="168">
        <v>15290</v>
      </c>
      <c r="F116" s="221">
        <f t="shared" si="8"/>
        <v>37475.490196078434</v>
      </c>
      <c r="G116" s="224">
        <f t="shared" si="9"/>
        <v>14</v>
      </c>
      <c r="H116" s="130">
        <f t="shared" si="10"/>
        <v>-2798</v>
      </c>
      <c r="I116" s="131">
        <f t="shared" si="11"/>
        <v>-8433.1392455459281</v>
      </c>
      <c r="J116" s="191">
        <v>394</v>
      </c>
      <c r="K116" s="191">
        <v>18088</v>
      </c>
      <c r="L116" s="28">
        <f t="shared" si="7"/>
        <v>45908.629441624362</v>
      </c>
      <c r="M116" s="190">
        <v>114</v>
      </c>
    </row>
    <row r="117" spans="1:13" x14ac:dyDescent="0.2">
      <c r="A117" s="190" t="s">
        <v>142</v>
      </c>
      <c r="B117" s="166">
        <v>812</v>
      </c>
      <c r="C117" s="88" t="s">
        <v>188</v>
      </c>
      <c r="D117" s="193">
        <v>1196</v>
      </c>
      <c r="E117" s="168">
        <v>29308</v>
      </c>
      <c r="F117" s="221">
        <f t="shared" si="8"/>
        <v>24505.016722408025</v>
      </c>
      <c r="G117" s="224">
        <f t="shared" si="9"/>
        <v>119</v>
      </c>
      <c r="H117" s="130">
        <f t="shared" si="10"/>
        <v>1135</v>
      </c>
      <c r="I117" s="131">
        <f t="shared" si="11"/>
        <v>-1653.7576508510283</v>
      </c>
      <c r="J117" s="191">
        <v>1077</v>
      </c>
      <c r="K117" s="191">
        <v>28173</v>
      </c>
      <c r="L117" s="28">
        <f t="shared" si="7"/>
        <v>26158.774373259053</v>
      </c>
      <c r="M117" s="190">
        <v>115</v>
      </c>
    </row>
    <row r="118" spans="1:13" x14ac:dyDescent="0.2">
      <c r="A118" s="190" t="s">
        <v>142</v>
      </c>
      <c r="B118" s="166">
        <v>813</v>
      </c>
      <c r="C118" s="88" t="s">
        <v>189</v>
      </c>
      <c r="D118" s="193">
        <v>59</v>
      </c>
      <c r="E118" s="168">
        <v>1128</v>
      </c>
      <c r="F118" s="221">
        <f t="shared" si="8"/>
        <v>19118.644067796609</v>
      </c>
      <c r="G118" s="224">
        <f t="shared" si="9"/>
        <v>3</v>
      </c>
      <c r="H118" s="130">
        <f t="shared" si="10"/>
        <v>-94</v>
      </c>
      <c r="I118" s="131">
        <f t="shared" si="11"/>
        <v>-2702.7845036319632</v>
      </c>
      <c r="J118" s="191">
        <v>56</v>
      </c>
      <c r="K118" s="191">
        <v>1222</v>
      </c>
      <c r="L118" s="28">
        <f t="shared" si="7"/>
        <v>21821.428571428572</v>
      </c>
      <c r="M118" s="190">
        <v>116</v>
      </c>
    </row>
    <row r="119" spans="1:13" x14ac:dyDescent="0.2">
      <c r="A119" s="190" t="s">
        <v>143</v>
      </c>
      <c r="B119" s="166">
        <v>81</v>
      </c>
      <c r="C119" s="88" t="s">
        <v>29</v>
      </c>
      <c r="D119" s="193">
        <v>46757</v>
      </c>
      <c r="E119" s="168">
        <v>1434234</v>
      </c>
      <c r="F119" s="221">
        <f t="shared" si="8"/>
        <v>30674.209209316254</v>
      </c>
      <c r="G119" s="224">
        <f t="shared" si="9"/>
        <v>8262</v>
      </c>
      <c r="H119" s="130">
        <f t="shared" si="10"/>
        <v>91024</v>
      </c>
      <c r="I119" s="131">
        <f t="shared" si="11"/>
        <v>-4218.8937910734057</v>
      </c>
      <c r="J119" s="191">
        <v>38495</v>
      </c>
      <c r="K119" s="191">
        <v>1343210</v>
      </c>
      <c r="L119" s="28">
        <f t="shared" si="7"/>
        <v>34893.103000389659</v>
      </c>
      <c r="M119" s="190">
        <v>117</v>
      </c>
    </row>
    <row r="120" spans="1:13" x14ac:dyDescent="0.2">
      <c r="A120" s="190" t="s">
        <v>143</v>
      </c>
      <c r="B120" s="166">
        <v>811</v>
      </c>
      <c r="C120" s="88" t="s">
        <v>187</v>
      </c>
      <c r="D120" s="193">
        <v>7827</v>
      </c>
      <c r="E120" s="168">
        <v>374563</v>
      </c>
      <c r="F120" s="221">
        <f t="shared" si="8"/>
        <v>47855.244665900085</v>
      </c>
      <c r="G120" s="224">
        <f t="shared" si="9"/>
        <v>231</v>
      </c>
      <c r="H120" s="130">
        <f t="shared" si="10"/>
        <v>-43656</v>
      </c>
      <c r="I120" s="131">
        <f t="shared" si="11"/>
        <v>-7202.5489096660021</v>
      </c>
      <c r="J120" s="191">
        <v>7596</v>
      </c>
      <c r="K120" s="191">
        <v>418219</v>
      </c>
      <c r="L120" s="28">
        <f t="shared" si="7"/>
        <v>55057.793575566087</v>
      </c>
      <c r="M120" s="190">
        <v>118</v>
      </c>
    </row>
    <row r="121" spans="1:13" x14ac:dyDescent="0.2">
      <c r="A121" s="190" t="s">
        <v>143</v>
      </c>
      <c r="B121" s="166">
        <v>812</v>
      </c>
      <c r="C121" s="88" t="s">
        <v>188</v>
      </c>
      <c r="D121" s="193">
        <v>37215</v>
      </c>
      <c r="E121" s="168">
        <v>1021881</v>
      </c>
      <c r="F121" s="221">
        <f t="shared" si="8"/>
        <v>27458.847239016526</v>
      </c>
      <c r="G121" s="224">
        <f t="shared" si="9"/>
        <v>7957</v>
      </c>
      <c r="H121" s="130">
        <f t="shared" si="10"/>
        <v>132946</v>
      </c>
      <c r="I121" s="131">
        <f t="shared" si="11"/>
        <v>-2923.783152671218</v>
      </c>
      <c r="J121" s="191">
        <v>29258</v>
      </c>
      <c r="K121" s="191">
        <v>888935</v>
      </c>
      <c r="L121" s="28">
        <f t="shared" si="7"/>
        <v>30382.630391687744</v>
      </c>
      <c r="M121" s="190">
        <v>119</v>
      </c>
    </row>
    <row r="122" spans="1:13" x14ac:dyDescent="0.2">
      <c r="A122" s="190" t="s">
        <v>143</v>
      </c>
      <c r="B122" s="166">
        <v>813</v>
      </c>
      <c r="C122" s="88" t="s">
        <v>189</v>
      </c>
      <c r="D122" s="193">
        <v>1715</v>
      </c>
      <c r="E122" s="168">
        <v>37790</v>
      </c>
      <c r="F122" s="221">
        <f t="shared" si="8"/>
        <v>22034.985422740527</v>
      </c>
      <c r="G122" s="224">
        <f t="shared" si="9"/>
        <v>74</v>
      </c>
      <c r="H122" s="130">
        <f t="shared" si="10"/>
        <v>1734</v>
      </c>
      <c r="I122" s="131">
        <f t="shared" si="11"/>
        <v>63.017110735650931</v>
      </c>
      <c r="J122" s="191">
        <v>1641</v>
      </c>
      <c r="K122" s="191">
        <v>36056</v>
      </c>
      <c r="L122" s="28">
        <f t="shared" si="7"/>
        <v>21971.968312004876</v>
      </c>
      <c r="M122" s="190">
        <v>120</v>
      </c>
    </row>
    <row r="123" spans="1:13" x14ac:dyDescent="0.2">
      <c r="A123" s="190" t="s">
        <v>144</v>
      </c>
      <c r="B123" s="166">
        <v>81</v>
      </c>
      <c r="C123" s="88" t="s">
        <v>29</v>
      </c>
      <c r="D123" s="193">
        <v>4117</v>
      </c>
      <c r="E123" s="168">
        <v>136368</v>
      </c>
      <c r="F123" s="221">
        <f t="shared" si="8"/>
        <v>33123.14792324508</v>
      </c>
      <c r="G123" s="224">
        <f t="shared" si="9"/>
        <v>257</v>
      </c>
      <c r="H123" s="130">
        <f t="shared" si="10"/>
        <v>-6851</v>
      </c>
      <c r="I123" s="131">
        <f t="shared" si="11"/>
        <v>-3980.2199524025928</v>
      </c>
      <c r="J123" s="191">
        <v>3860</v>
      </c>
      <c r="K123" s="191">
        <v>143219</v>
      </c>
      <c r="L123" s="28">
        <f t="shared" si="7"/>
        <v>37103.367875647673</v>
      </c>
      <c r="M123" s="190">
        <v>121</v>
      </c>
    </row>
    <row r="124" spans="1:13" x14ac:dyDescent="0.2">
      <c r="A124" s="190" t="s">
        <v>144</v>
      </c>
      <c r="B124" s="166">
        <v>811</v>
      </c>
      <c r="C124" s="88" t="s">
        <v>187</v>
      </c>
      <c r="D124" s="193">
        <v>850</v>
      </c>
      <c r="E124" s="168">
        <v>40755</v>
      </c>
      <c r="F124" s="221">
        <f t="shared" si="8"/>
        <v>47947.058823529413</v>
      </c>
      <c r="G124" s="224">
        <f t="shared" si="9"/>
        <v>-31</v>
      </c>
      <c r="H124" s="130">
        <f t="shared" si="10"/>
        <v>-7063</v>
      </c>
      <c r="I124" s="131">
        <f t="shared" si="11"/>
        <v>-6329.8991787407358</v>
      </c>
      <c r="J124" s="191">
        <v>881</v>
      </c>
      <c r="K124" s="191">
        <v>47818</v>
      </c>
      <c r="L124" s="28">
        <f t="shared" si="7"/>
        <v>54276.958002270148</v>
      </c>
      <c r="M124" s="190">
        <v>122</v>
      </c>
    </row>
    <row r="125" spans="1:13" x14ac:dyDescent="0.2">
      <c r="A125" s="190" t="s">
        <v>144</v>
      </c>
      <c r="B125" s="166">
        <v>812</v>
      </c>
      <c r="C125" s="88" t="s">
        <v>188</v>
      </c>
      <c r="D125" s="193">
        <v>3034</v>
      </c>
      <c r="E125" s="168">
        <v>92137</v>
      </c>
      <c r="F125" s="221">
        <f t="shared" si="8"/>
        <v>30368.160843770598</v>
      </c>
      <c r="G125" s="224">
        <f t="shared" si="9"/>
        <v>274</v>
      </c>
      <c r="H125" s="130">
        <f t="shared" si="10"/>
        <v>539</v>
      </c>
      <c r="I125" s="131">
        <f t="shared" si="11"/>
        <v>-2819.5203156496973</v>
      </c>
      <c r="J125" s="191">
        <v>2760</v>
      </c>
      <c r="K125" s="191">
        <v>91598</v>
      </c>
      <c r="L125" s="28">
        <f t="shared" si="7"/>
        <v>33187.681159420295</v>
      </c>
      <c r="M125" s="190">
        <v>123</v>
      </c>
    </row>
    <row r="126" spans="1:13" x14ac:dyDescent="0.2">
      <c r="A126" s="190" t="s">
        <v>144</v>
      </c>
      <c r="B126" s="166">
        <v>813</v>
      </c>
      <c r="C126" s="88" t="s">
        <v>189</v>
      </c>
      <c r="D126" s="193">
        <v>233</v>
      </c>
      <c r="E126" s="168">
        <v>3476</v>
      </c>
      <c r="F126" s="221">
        <f t="shared" si="8"/>
        <v>14918.454935622318</v>
      </c>
      <c r="G126" s="224">
        <f t="shared" si="9"/>
        <v>14</v>
      </c>
      <c r="H126" s="130">
        <f t="shared" si="10"/>
        <v>-327</v>
      </c>
      <c r="I126" s="131">
        <f t="shared" si="11"/>
        <v>-2446.8418680306495</v>
      </c>
      <c r="J126" s="191">
        <v>219</v>
      </c>
      <c r="K126" s="191">
        <v>3803</v>
      </c>
      <c r="L126" s="28">
        <f t="shared" si="7"/>
        <v>17365.296803652967</v>
      </c>
      <c r="M126" s="190">
        <v>124</v>
      </c>
    </row>
    <row r="127" spans="1:13" x14ac:dyDescent="0.2">
      <c r="A127" s="190" t="s">
        <v>145</v>
      </c>
      <c r="B127" s="166">
        <v>81</v>
      </c>
      <c r="C127" s="88" t="s">
        <v>29</v>
      </c>
      <c r="D127" s="193">
        <v>226</v>
      </c>
      <c r="E127" s="168">
        <v>5298</v>
      </c>
      <c r="F127" s="221">
        <f t="shared" si="8"/>
        <v>23442.477876106197</v>
      </c>
      <c r="G127" s="224">
        <f t="shared" si="9"/>
        <v>-35</v>
      </c>
      <c r="H127" s="130">
        <f t="shared" si="10"/>
        <v>-987</v>
      </c>
      <c r="I127" s="131">
        <f t="shared" si="11"/>
        <v>-637.98189400874617</v>
      </c>
      <c r="J127" s="191">
        <v>261</v>
      </c>
      <c r="K127" s="191">
        <v>6285</v>
      </c>
      <c r="L127" s="28">
        <f t="shared" si="7"/>
        <v>24080.459770114943</v>
      </c>
      <c r="M127" s="190">
        <v>125</v>
      </c>
    </row>
    <row r="128" spans="1:13" x14ac:dyDescent="0.2">
      <c r="A128" s="190" t="s">
        <v>145</v>
      </c>
      <c r="B128" s="166">
        <v>811</v>
      </c>
      <c r="C128" s="88" t="s">
        <v>187</v>
      </c>
      <c r="D128" s="193">
        <v>67</v>
      </c>
      <c r="E128" s="168">
        <v>2343</v>
      </c>
      <c r="F128" s="221">
        <f t="shared" si="8"/>
        <v>34970.149253731346</v>
      </c>
      <c r="G128" s="224">
        <f t="shared" si="9"/>
        <v>-10</v>
      </c>
      <c r="H128" s="130">
        <f t="shared" si="10"/>
        <v>-464</v>
      </c>
      <c r="I128" s="131">
        <f t="shared" si="11"/>
        <v>-1484.3962008141098</v>
      </c>
      <c r="J128" s="191">
        <v>77</v>
      </c>
      <c r="K128" s="191">
        <v>2807</v>
      </c>
      <c r="L128" s="28">
        <f t="shared" si="7"/>
        <v>36454.545454545456</v>
      </c>
      <c r="M128" s="190">
        <v>126</v>
      </c>
    </row>
    <row r="129" spans="1:13" x14ac:dyDescent="0.2">
      <c r="A129" s="190" t="s">
        <v>145</v>
      </c>
      <c r="B129" s="166">
        <v>812</v>
      </c>
      <c r="C129" s="88" t="s">
        <v>188</v>
      </c>
      <c r="D129" s="193">
        <v>150</v>
      </c>
      <c r="E129" s="168">
        <v>2843</v>
      </c>
      <c r="F129" s="221">
        <f t="shared" si="8"/>
        <v>18953.333333333332</v>
      </c>
      <c r="G129" s="224">
        <f t="shared" si="9"/>
        <v>-23</v>
      </c>
      <c r="H129" s="130">
        <f t="shared" si="10"/>
        <v>-535</v>
      </c>
      <c r="I129" s="131">
        <f t="shared" si="11"/>
        <v>-572.67822736030939</v>
      </c>
      <c r="J129" s="191">
        <v>173</v>
      </c>
      <c r="K129" s="191">
        <v>3378</v>
      </c>
      <c r="L129" s="28">
        <f t="shared" si="7"/>
        <v>19526.011560693642</v>
      </c>
      <c r="M129" s="190">
        <v>127</v>
      </c>
    </row>
    <row r="130" spans="1:13" x14ac:dyDescent="0.2">
      <c r="A130" s="190" t="s">
        <v>145</v>
      </c>
      <c r="B130" s="166">
        <v>813</v>
      </c>
      <c r="C130" s="88" t="s">
        <v>189</v>
      </c>
      <c r="D130" s="193">
        <v>9</v>
      </c>
      <c r="E130" s="168">
        <v>112</v>
      </c>
      <c r="F130" s="221">
        <f t="shared" si="8"/>
        <v>12444.444444444445</v>
      </c>
      <c r="G130" s="224">
        <f t="shared" si="9"/>
        <v>-2</v>
      </c>
      <c r="H130" s="130">
        <f t="shared" si="10"/>
        <v>12</v>
      </c>
      <c r="I130" s="131">
        <f t="shared" si="11"/>
        <v>3353.5353535353534</v>
      </c>
      <c r="J130" s="191">
        <v>11</v>
      </c>
      <c r="K130" s="191">
        <v>100</v>
      </c>
      <c r="L130" s="28">
        <f t="shared" si="7"/>
        <v>9090.9090909090919</v>
      </c>
      <c r="M130" s="190">
        <v>128</v>
      </c>
    </row>
    <row r="131" spans="1:13" s="213" customFormat="1" x14ac:dyDescent="0.2">
      <c r="A131" s="206" t="s">
        <v>146</v>
      </c>
      <c r="B131" s="298">
        <v>81</v>
      </c>
      <c r="C131" s="207" t="s">
        <v>29</v>
      </c>
      <c r="D131" s="208">
        <v>26877</v>
      </c>
      <c r="E131" s="209">
        <v>785888</v>
      </c>
      <c r="F131" s="231">
        <f t="shared" si="8"/>
        <v>29240.168173531274</v>
      </c>
      <c r="G131" s="232">
        <f t="shared" si="9"/>
        <v>5656</v>
      </c>
      <c r="H131" s="143">
        <f t="shared" si="10"/>
        <v>90006</v>
      </c>
      <c r="I131" s="144">
        <f t="shared" si="11"/>
        <v>-3551.9716879267144</v>
      </c>
      <c r="J131" s="214">
        <v>21221</v>
      </c>
      <c r="K131" s="214">
        <v>695882</v>
      </c>
      <c r="L131" s="145">
        <f t="shared" ref="L131:L194" si="12">K131/J131*1000</f>
        <v>32792.139861457988</v>
      </c>
      <c r="M131" s="213">
        <v>129</v>
      </c>
    </row>
    <row r="132" spans="1:13" x14ac:dyDescent="0.2">
      <c r="A132" s="203" t="s">
        <v>146</v>
      </c>
      <c r="B132" s="166">
        <v>811</v>
      </c>
      <c r="C132" s="88" t="s">
        <v>187</v>
      </c>
      <c r="D132" s="193">
        <v>6974</v>
      </c>
      <c r="E132" s="168">
        <v>288068</v>
      </c>
      <c r="F132" s="221">
        <f t="shared" si="8"/>
        <v>41305.993690851734</v>
      </c>
      <c r="G132" s="224">
        <f t="shared" si="9"/>
        <v>993</v>
      </c>
      <c r="H132" s="130">
        <f t="shared" si="10"/>
        <v>574</v>
      </c>
      <c r="I132" s="131">
        <f t="shared" si="11"/>
        <v>-6761.8879342945656</v>
      </c>
      <c r="J132" s="191">
        <v>5981</v>
      </c>
      <c r="K132" s="191">
        <v>287494</v>
      </c>
      <c r="L132" s="28">
        <f t="shared" si="12"/>
        <v>48067.881625146299</v>
      </c>
      <c r="M132" s="190">
        <v>130</v>
      </c>
    </row>
    <row r="133" spans="1:13" x14ac:dyDescent="0.2">
      <c r="A133" s="203" t="s">
        <v>146</v>
      </c>
      <c r="B133" s="299">
        <v>812</v>
      </c>
      <c r="C133" s="217" t="s">
        <v>188</v>
      </c>
      <c r="D133" s="193">
        <v>18936</v>
      </c>
      <c r="E133" s="168">
        <v>481799</v>
      </c>
      <c r="F133" s="221">
        <f t="shared" ref="F133:F196" si="13">E133/D133*1000</f>
        <v>25443.546683565695</v>
      </c>
      <c r="G133" s="233">
        <f t="shared" ref="G133:G196" si="14">D133-J133</f>
        <v>4679</v>
      </c>
      <c r="H133" s="129">
        <f t="shared" ref="H133:H196" si="15">E133-K133</f>
        <v>90406</v>
      </c>
      <c r="I133" s="131">
        <f t="shared" ref="I133:I196" si="16">F133-L133</f>
        <v>-2009.1432231467988</v>
      </c>
      <c r="J133" s="191">
        <v>14257</v>
      </c>
      <c r="K133" s="191">
        <v>391393</v>
      </c>
      <c r="L133" s="28">
        <f t="shared" si="12"/>
        <v>27452.689906712494</v>
      </c>
      <c r="M133" s="190">
        <v>131</v>
      </c>
    </row>
    <row r="134" spans="1:13" x14ac:dyDescent="0.2">
      <c r="A134" s="204" t="s">
        <v>146</v>
      </c>
      <c r="B134" s="300">
        <v>813</v>
      </c>
      <c r="C134" s="205" t="s">
        <v>189</v>
      </c>
      <c r="D134" s="194">
        <v>967</v>
      </c>
      <c r="E134" s="195">
        <v>16021</v>
      </c>
      <c r="F134" s="222">
        <f t="shared" si="13"/>
        <v>16567.735263702172</v>
      </c>
      <c r="G134" s="226">
        <f t="shared" si="14"/>
        <v>-16</v>
      </c>
      <c r="H134" s="152">
        <f t="shared" si="15"/>
        <v>-974</v>
      </c>
      <c r="I134" s="153">
        <f t="shared" si="16"/>
        <v>-721.17623172000458</v>
      </c>
      <c r="J134" s="191">
        <v>983</v>
      </c>
      <c r="K134" s="191">
        <v>16995</v>
      </c>
      <c r="L134" s="28">
        <f t="shared" si="12"/>
        <v>17288.911495422177</v>
      </c>
      <c r="M134" s="190">
        <v>132</v>
      </c>
    </row>
    <row r="135" spans="1:13" x14ac:dyDescent="0.2">
      <c r="A135" s="199" t="s">
        <v>147</v>
      </c>
      <c r="B135" s="301">
        <v>81</v>
      </c>
      <c r="C135" s="200" t="s">
        <v>29</v>
      </c>
      <c r="D135" s="201">
        <v>16456</v>
      </c>
      <c r="E135" s="202">
        <v>420069</v>
      </c>
      <c r="F135" s="227">
        <f t="shared" si="13"/>
        <v>25526.798736023335</v>
      </c>
      <c r="G135" s="228">
        <f t="shared" si="14"/>
        <v>2943</v>
      </c>
      <c r="H135" s="229">
        <f t="shared" si="15"/>
        <v>6183</v>
      </c>
      <c r="I135" s="230">
        <f t="shared" si="16"/>
        <v>-5101.9291556365461</v>
      </c>
      <c r="J135" s="191">
        <v>13513</v>
      </c>
      <c r="K135" s="191">
        <v>413886</v>
      </c>
      <c r="L135" s="28">
        <f t="shared" si="12"/>
        <v>30628.727891659881</v>
      </c>
      <c r="M135" s="190">
        <v>133</v>
      </c>
    </row>
    <row r="136" spans="1:13" x14ac:dyDescent="0.2">
      <c r="A136" s="203" t="s">
        <v>147</v>
      </c>
      <c r="B136" s="166">
        <v>811</v>
      </c>
      <c r="C136" s="88" t="s">
        <v>187</v>
      </c>
      <c r="D136" s="193">
        <v>3583</v>
      </c>
      <c r="E136" s="168">
        <v>125936</v>
      </c>
      <c r="F136" s="221">
        <f t="shared" si="13"/>
        <v>35148.199832542559</v>
      </c>
      <c r="G136" s="224">
        <f t="shared" si="14"/>
        <v>538</v>
      </c>
      <c r="H136" s="130">
        <f t="shared" si="15"/>
        <v>-5552</v>
      </c>
      <c r="I136" s="131">
        <f t="shared" si="16"/>
        <v>-8033.4093628597402</v>
      </c>
      <c r="J136" s="191">
        <v>3045</v>
      </c>
      <c r="K136" s="191">
        <v>131488</v>
      </c>
      <c r="L136" s="28">
        <f t="shared" si="12"/>
        <v>43181.6091954023</v>
      </c>
      <c r="M136" s="190">
        <v>134</v>
      </c>
    </row>
    <row r="137" spans="1:13" x14ac:dyDescent="0.2">
      <c r="A137" s="203" t="s">
        <v>147</v>
      </c>
      <c r="B137" s="299">
        <v>812</v>
      </c>
      <c r="C137" s="217" t="s">
        <v>188</v>
      </c>
      <c r="D137" s="193">
        <v>12188</v>
      </c>
      <c r="E137" s="168">
        <v>280335</v>
      </c>
      <c r="F137" s="221">
        <f t="shared" si="13"/>
        <v>23000.902527075814</v>
      </c>
      <c r="G137" s="233">
        <f t="shared" si="14"/>
        <v>2392</v>
      </c>
      <c r="H137" s="129">
        <f t="shared" si="15"/>
        <v>13246</v>
      </c>
      <c r="I137" s="131">
        <f t="shared" si="16"/>
        <v>-4264.2056803557934</v>
      </c>
      <c r="J137" s="191">
        <v>9796</v>
      </c>
      <c r="K137" s="191">
        <v>267089</v>
      </c>
      <c r="L137" s="28">
        <f t="shared" si="12"/>
        <v>27265.108207431607</v>
      </c>
      <c r="M137" s="190">
        <v>135</v>
      </c>
    </row>
    <row r="138" spans="1:13" x14ac:dyDescent="0.2">
      <c r="A138" s="204" t="s">
        <v>147</v>
      </c>
      <c r="B138" s="300">
        <v>813</v>
      </c>
      <c r="C138" s="205" t="s">
        <v>189</v>
      </c>
      <c r="D138" s="194">
        <v>685</v>
      </c>
      <c r="E138" s="195">
        <v>13798</v>
      </c>
      <c r="F138" s="222">
        <f t="shared" si="13"/>
        <v>20143.065693430657</v>
      </c>
      <c r="G138" s="226">
        <f t="shared" si="14"/>
        <v>13</v>
      </c>
      <c r="H138" s="152">
        <f t="shared" si="15"/>
        <v>-1511</v>
      </c>
      <c r="I138" s="153">
        <f t="shared" si="16"/>
        <v>-2638.1843065693429</v>
      </c>
      <c r="J138" s="191">
        <v>672</v>
      </c>
      <c r="K138" s="191">
        <v>15309</v>
      </c>
      <c r="L138" s="28">
        <f t="shared" si="12"/>
        <v>22781.25</v>
      </c>
      <c r="M138" s="190">
        <v>136</v>
      </c>
    </row>
    <row r="139" spans="1:13" x14ac:dyDescent="0.2">
      <c r="A139" s="190" t="s">
        <v>148</v>
      </c>
      <c r="B139" s="166">
        <v>81</v>
      </c>
      <c r="C139" s="88" t="s">
        <v>29</v>
      </c>
      <c r="D139" s="193">
        <v>553</v>
      </c>
      <c r="E139" s="168">
        <v>18545</v>
      </c>
      <c r="F139" s="221">
        <f t="shared" si="13"/>
        <v>33535.262206148283</v>
      </c>
      <c r="G139" s="224">
        <f t="shared" si="14"/>
        <v>64</v>
      </c>
      <c r="H139" s="130">
        <f t="shared" si="15"/>
        <v>1030</v>
      </c>
      <c r="I139" s="131">
        <f t="shared" si="16"/>
        <v>-2282.7337038721671</v>
      </c>
      <c r="J139" s="191">
        <v>489</v>
      </c>
      <c r="K139" s="191">
        <v>17515</v>
      </c>
      <c r="L139" s="28">
        <f t="shared" si="12"/>
        <v>35817.995910020451</v>
      </c>
      <c r="M139" s="190">
        <v>137</v>
      </c>
    </row>
    <row r="140" spans="1:13" x14ac:dyDescent="0.2">
      <c r="A140" s="190" t="s">
        <v>148</v>
      </c>
      <c r="B140" s="166">
        <v>811</v>
      </c>
      <c r="C140" s="88" t="s">
        <v>187</v>
      </c>
      <c r="D140" s="193">
        <v>160</v>
      </c>
      <c r="E140" s="168">
        <v>8849</v>
      </c>
      <c r="F140" s="221">
        <f t="shared" si="13"/>
        <v>55306.25</v>
      </c>
      <c r="G140" s="224">
        <f t="shared" si="14"/>
        <v>4</v>
      </c>
      <c r="H140" s="130">
        <f t="shared" si="15"/>
        <v>61</v>
      </c>
      <c r="I140" s="131">
        <f t="shared" si="16"/>
        <v>-1027.0833333333358</v>
      </c>
      <c r="J140" s="191">
        <v>156</v>
      </c>
      <c r="K140" s="191">
        <v>8788</v>
      </c>
      <c r="L140" s="28">
        <f t="shared" si="12"/>
        <v>56333.333333333336</v>
      </c>
      <c r="M140" s="190">
        <v>138</v>
      </c>
    </row>
    <row r="141" spans="1:13" x14ac:dyDescent="0.2">
      <c r="A141" s="190" t="s">
        <v>148</v>
      </c>
      <c r="B141" s="166">
        <v>812</v>
      </c>
      <c r="C141" s="88" t="s">
        <v>188</v>
      </c>
      <c r="D141" s="193">
        <v>368</v>
      </c>
      <c r="E141" s="168">
        <v>9102</v>
      </c>
      <c r="F141" s="221">
        <f t="shared" si="13"/>
        <v>24733.695652173916</v>
      </c>
      <c r="G141" s="224">
        <f t="shared" si="14"/>
        <v>57</v>
      </c>
      <c r="H141" s="130">
        <f t="shared" si="15"/>
        <v>894</v>
      </c>
      <c r="I141" s="131">
        <f t="shared" si="16"/>
        <v>-1658.5873060254416</v>
      </c>
      <c r="J141" s="191">
        <v>311</v>
      </c>
      <c r="K141" s="191">
        <v>8208</v>
      </c>
      <c r="L141" s="28">
        <f t="shared" si="12"/>
        <v>26392.282958199357</v>
      </c>
      <c r="M141" s="190">
        <v>139</v>
      </c>
    </row>
    <row r="142" spans="1:13" x14ac:dyDescent="0.2">
      <c r="A142" s="190" t="s">
        <v>148</v>
      </c>
      <c r="B142" s="166">
        <v>813</v>
      </c>
      <c r="C142" s="88" t="s">
        <v>189</v>
      </c>
      <c r="D142" s="193">
        <v>25</v>
      </c>
      <c r="E142" s="168">
        <v>594</v>
      </c>
      <c r="F142" s="221">
        <f t="shared" si="13"/>
        <v>23760</v>
      </c>
      <c r="G142" s="224">
        <f t="shared" si="14"/>
        <v>3</v>
      </c>
      <c r="H142" s="130">
        <f t="shared" si="15"/>
        <v>75</v>
      </c>
      <c r="I142" s="131">
        <f t="shared" si="16"/>
        <v>169.09090909091174</v>
      </c>
      <c r="J142" s="191">
        <v>22</v>
      </c>
      <c r="K142" s="191">
        <v>519</v>
      </c>
      <c r="L142" s="28">
        <f t="shared" si="12"/>
        <v>23590.909090909088</v>
      </c>
      <c r="M142" s="190">
        <v>140</v>
      </c>
    </row>
    <row r="143" spans="1:13" x14ac:dyDescent="0.2">
      <c r="A143" s="190" t="s">
        <v>149</v>
      </c>
      <c r="B143" s="166">
        <v>81</v>
      </c>
      <c r="C143" s="88" t="s">
        <v>29</v>
      </c>
      <c r="D143" s="193">
        <v>26822</v>
      </c>
      <c r="E143" s="168">
        <v>654077</v>
      </c>
      <c r="F143" s="221">
        <f t="shared" si="13"/>
        <v>24385.839982104244</v>
      </c>
      <c r="G143" s="224">
        <f t="shared" si="14"/>
        <v>7048</v>
      </c>
      <c r="H143" s="130">
        <f t="shared" si="15"/>
        <v>49219</v>
      </c>
      <c r="I143" s="131">
        <f t="shared" si="16"/>
        <v>-6202.7106399246804</v>
      </c>
      <c r="J143" s="191">
        <v>19774</v>
      </c>
      <c r="K143" s="191">
        <v>604858</v>
      </c>
      <c r="L143" s="28">
        <f t="shared" si="12"/>
        <v>30588.550622028924</v>
      </c>
      <c r="M143" s="190">
        <v>141</v>
      </c>
    </row>
    <row r="144" spans="1:13" x14ac:dyDescent="0.2">
      <c r="A144" s="190" t="s">
        <v>149</v>
      </c>
      <c r="B144" s="166">
        <v>811</v>
      </c>
      <c r="C144" s="88" t="s">
        <v>187</v>
      </c>
      <c r="D144" s="193">
        <v>6586</v>
      </c>
      <c r="E144" s="168">
        <v>242852</v>
      </c>
      <c r="F144" s="221">
        <f t="shared" si="13"/>
        <v>36873.975098694202</v>
      </c>
      <c r="G144" s="224">
        <f t="shared" si="14"/>
        <v>1118</v>
      </c>
      <c r="H144" s="130">
        <f t="shared" si="15"/>
        <v>-14349</v>
      </c>
      <c r="I144" s="131">
        <f t="shared" si="16"/>
        <v>-10163.515757194604</v>
      </c>
      <c r="J144" s="191">
        <v>5468</v>
      </c>
      <c r="K144" s="191">
        <v>257201</v>
      </c>
      <c r="L144" s="28">
        <f t="shared" si="12"/>
        <v>47037.490855888806</v>
      </c>
      <c r="M144" s="190">
        <v>142</v>
      </c>
    </row>
    <row r="145" spans="1:13" x14ac:dyDescent="0.2">
      <c r="A145" s="190" t="s">
        <v>149</v>
      </c>
      <c r="B145" s="166">
        <v>812</v>
      </c>
      <c r="C145" s="88" t="s">
        <v>188</v>
      </c>
      <c r="D145" s="193">
        <v>19339</v>
      </c>
      <c r="E145" s="168">
        <v>396781</v>
      </c>
      <c r="F145" s="221">
        <f t="shared" si="13"/>
        <v>20517.141527483323</v>
      </c>
      <c r="G145" s="224">
        <f t="shared" si="14"/>
        <v>5925</v>
      </c>
      <c r="H145" s="130">
        <f t="shared" si="15"/>
        <v>65623</v>
      </c>
      <c r="I145" s="131">
        <f t="shared" si="16"/>
        <v>-4170.3491538943417</v>
      </c>
      <c r="J145" s="191">
        <v>13414</v>
      </c>
      <c r="K145" s="191">
        <v>331158</v>
      </c>
      <c r="L145" s="28">
        <f t="shared" si="12"/>
        <v>24687.490681377665</v>
      </c>
      <c r="M145" s="190">
        <v>143</v>
      </c>
    </row>
    <row r="146" spans="1:13" x14ac:dyDescent="0.2">
      <c r="A146" s="190" t="s">
        <v>149</v>
      </c>
      <c r="B146" s="166">
        <v>813</v>
      </c>
      <c r="C146" s="88" t="s">
        <v>189</v>
      </c>
      <c r="D146" s="193">
        <v>897</v>
      </c>
      <c r="E146" s="168">
        <v>14444</v>
      </c>
      <c r="F146" s="221">
        <f t="shared" si="13"/>
        <v>16102.564102564102</v>
      </c>
      <c r="G146" s="224">
        <f t="shared" si="14"/>
        <v>5</v>
      </c>
      <c r="H146" s="130">
        <f t="shared" si="15"/>
        <v>-2055</v>
      </c>
      <c r="I146" s="131">
        <f t="shared" si="16"/>
        <v>-2394.0726687363458</v>
      </c>
      <c r="J146" s="191">
        <v>892</v>
      </c>
      <c r="K146" s="191">
        <v>16499</v>
      </c>
      <c r="L146" s="28">
        <f t="shared" si="12"/>
        <v>18496.636771300447</v>
      </c>
      <c r="M146" s="190">
        <v>144</v>
      </c>
    </row>
    <row r="147" spans="1:13" s="213" customFormat="1" x14ac:dyDescent="0.2">
      <c r="A147" s="206" t="s">
        <v>150</v>
      </c>
      <c r="B147" s="298">
        <v>81</v>
      </c>
      <c r="C147" s="207" t="s">
        <v>29</v>
      </c>
      <c r="D147" s="208">
        <v>36760</v>
      </c>
      <c r="E147" s="209">
        <v>1117162</v>
      </c>
      <c r="F147" s="231">
        <f t="shared" si="13"/>
        <v>30390.696409140372</v>
      </c>
      <c r="G147" s="232">
        <f t="shared" si="14"/>
        <v>5983</v>
      </c>
      <c r="H147" s="143">
        <f t="shared" si="15"/>
        <v>117121</v>
      </c>
      <c r="I147" s="144">
        <f t="shared" si="16"/>
        <v>-2102.4315760433674</v>
      </c>
      <c r="J147" s="214">
        <v>30777</v>
      </c>
      <c r="K147" s="214">
        <v>1000041</v>
      </c>
      <c r="L147" s="145">
        <f t="shared" si="12"/>
        <v>32493.127985183739</v>
      </c>
      <c r="M147" s="213">
        <v>145</v>
      </c>
    </row>
    <row r="148" spans="1:13" x14ac:dyDescent="0.2">
      <c r="A148" s="203" t="s">
        <v>150</v>
      </c>
      <c r="B148" s="166">
        <v>811</v>
      </c>
      <c r="C148" s="88" t="s">
        <v>187</v>
      </c>
      <c r="D148" s="193">
        <v>8077</v>
      </c>
      <c r="E148" s="168">
        <v>332853</v>
      </c>
      <c r="F148" s="221">
        <f t="shared" si="13"/>
        <v>41209.978952581405</v>
      </c>
      <c r="G148" s="224">
        <f t="shared" si="14"/>
        <v>901</v>
      </c>
      <c r="H148" s="130">
        <f t="shared" si="15"/>
        <v>-3116</v>
      </c>
      <c r="I148" s="131">
        <f t="shared" si="16"/>
        <v>-5608.443566928072</v>
      </c>
      <c r="J148" s="191">
        <v>7176</v>
      </c>
      <c r="K148" s="191">
        <v>335969</v>
      </c>
      <c r="L148" s="28">
        <f t="shared" si="12"/>
        <v>46818.422519509477</v>
      </c>
      <c r="M148" s="190">
        <v>146</v>
      </c>
    </row>
    <row r="149" spans="1:13" x14ac:dyDescent="0.2">
      <c r="A149" s="203" t="s">
        <v>150</v>
      </c>
      <c r="B149" s="299">
        <v>812</v>
      </c>
      <c r="C149" s="217" t="s">
        <v>188</v>
      </c>
      <c r="D149" s="193">
        <v>27155</v>
      </c>
      <c r="E149" s="168">
        <v>748334</v>
      </c>
      <c r="F149" s="221">
        <f t="shared" si="13"/>
        <v>27557.87147854907</v>
      </c>
      <c r="G149" s="233">
        <f t="shared" si="14"/>
        <v>4924</v>
      </c>
      <c r="H149" s="129">
        <f t="shared" si="15"/>
        <v>109751</v>
      </c>
      <c r="I149" s="131">
        <f t="shared" si="16"/>
        <v>-1167.0171904266863</v>
      </c>
      <c r="J149" s="191">
        <v>22231</v>
      </c>
      <c r="K149" s="191">
        <v>638583</v>
      </c>
      <c r="L149" s="28">
        <f t="shared" si="12"/>
        <v>28724.888668975756</v>
      </c>
      <c r="M149" s="190">
        <v>147</v>
      </c>
    </row>
    <row r="150" spans="1:13" x14ac:dyDescent="0.2">
      <c r="A150" s="204" t="s">
        <v>150</v>
      </c>
      <c r="B150" s="302">
        <v>813</v>
      </c>
      <c r="C150" s="235" t="s">
        <v>189</v>
      </c>
      <c r="D150" s="194">
        <v>1528</v>
      </c>
      <c r="E150" s="195">
        <v>35975</v>
      </c>
      <c r="F150" s="222">
        <f t="shared" si="13"/>
        <v>23543.848167539265</v>
      </c>
      <c r="G150" s="226">
        <f t="shared" si="14"/>
        <v>158</v>
      </c>
      <c r="H150" s="152">
        <f t="shared" si="15"/>
        <v>10486</v>
      </c>
      <c r="I150" s="234">
        <f t="shared" si="16"/>
        <v>4938.738678488171</v>
      </c>
      <c r="J150" s="191">
        <v>1370</v>
      </c>
      <c r="K150" s="191">
        <v>25489</v>
      </c>
      <c r="L150" s="28">
        <f t="shared" si="12"/>
        <v>18605.109489051094</v>
      </c>
      <c r="M150" s="190">
        <v>148</v>
      </c>
    </row>
    <row r="151" spans="1:13" s="213" customFormat="1" x14ac:dyDescent="0.2">
      <c r="A151" s="206" t="s">
        <v>151</v>
      </c>
      <c r="B151" s="298">
        <v>81</v>
      </c>
      <c r="C151" s="207" t="s">
        <v>29</v>
      </c>
      <c r="D151" s="208">
        <v>8331</v>
      </c>
      <c r="E151" s="209">
        <v>298864</v>
      </c>
      <c r="F151" s="231">
        <f t="shared" si="13"/>
        <v>35873.724642900015</v>
      </c>
      <c r="G151" s="232">
        <f t="shared" si="14"/>
        <v>1405</v>
      </c>
      <c r="H151" s="143">
        <f t="shared" si="15"/>
        <v>59341</v>
      </c>
      <c r="I151" s="144">
        <f t="shared" si="16"/>
        <v>1290.5597569629608</v>
      </c>
      <c r="J151" s="214">
        <v>6926</v>
      </c>
      <c r="K151" s="214">
        <v>239523</v>
      </c>
      <c r="L151" s="145">
        <f t="shared" si="12"/>
        <v>34583.164885937054</v>
      </c>
      <c r="M151" s="213">
        <v>149</v>
      </c>
    </row>
    <row r="152" spans="1:13" x14ac:dyDescent="0.2">
      <c r="A152" s="203" t="s">
        <v>151</v>
      </c>
      <c r="B152" s="166">
        <v>811</v>
      </c>
      <c r="C152" s="88" t="s">
        <v>187</v>
      </c>
      <c r="D152" s="193">
        <v>971</v>
      </c>
      <c r="E152" s="168">
        <v>40646</v>
      </c>
      <c r="F152" s="221">
        <f t="shared" si="13"/>
        <v>41859.93820803296</v>
      </c>
      <c r="G152" s="224">
        <f t="shared" si="14"/>
        <v>-75</v>
      </c>
      <c r="H152" s="130">
        <f t="shared" si="15"/>
        <v>-2263</v>
      </c>
      <c r="I152" s="131">
        <f t="shared" si="16"/>
        <v>837.94968030829477</v>
      </c>
      <c r="J152" s="191">
        <v>1046</v>
      </c>
      <c r="K152" s="191">
        <v>42909</v>
      </c>
      <c r="L152" s="28">
        <f t="shared" si="12"/>
        <v>41021.988527724665</v>
      </c>
      <c r="M152" s="190">
        <v>150</v>
      </c>
    </row>
    <row r="153" spans="1:13" x14ac:dyDescent="0.2">
      <c r="A153" s="203" t="s">
        <v>151</v>
      </c>
      <c r="B153" s="299">
        <v>812</v>
      </c>
      <c r="C153" s="217" t="s">
        <v>188</v>
      </c>
      <c r="D153" s="193">
        <v>6968</v>
      </c>
      <c r="E153" s="168">
        <v>248098</v>
      </c>
      <c r="F153" s="221">
        <f t="shared" si="13"/>
        <v>35605.338691159588</v>
      </c>
      <c r="G153" s="233">
        <f t="shared" si="14"/>
        <v>1478</v>
      </c>
      <c r="H153" s="129">
        <f t="shared" si="15"/>
        <v>60660</v>
      </c>
      <c r="I153" s="131">
        <f t="shared" si="16"/>
        <v>1463.6264871523017</v>
      </c>
      <c r="J153" s="191">
        <v>5490</v>
      </c>
      <c r="K153" s="191">
        <v>187438</v>
      </c>
      <c r="L153" s="28">
        <f t="shared" si="12"/>
        <v>34141.712204007286</v>
      </c>
      <c r="M153" s="190">
        <v>151</v>
      </c>
    </row>
    <row r="154" spans="1:13" x14ac:dyDescent="0.2">
      <c r="A154" s="204" t="s">
        <v>151</v>
      </c>
      <c r="B154" s="302">
        <v>813</v>
      </c>
      <c r="C154" s="235" t="s">
        <v>189</v>
      </c>
      <c r="D154" s="194">
        <v>392</v>
      </c>
      <c r="E154" s="195">
        <v>10120</v>
      </c>
      <c r="F154" s="222">
        <f t="shared" si="13"/>
        <v>25816.326530612245</v>
      </c>
      <c r="G154" s="226">
        <f t="shared" si="14"/>
        <v>2</v>
      </c>
      <c r="H154" s="152">
        <f t="shared" si="15"/>
        <v>944</v>
      </c>
      <c r="I154" s="234">
        <f t="shared" si="16"/>
        <v>2288.121402407116</v>
      </c>
      <c r="J154" s="191">
        <v>390</v>
      </c>
      <c r="K154" s="191">
        <v>9176</v>
      </c>
      <c r="L154" s="28">
        <f t="shared" si="12"/>
        <v>23528.205128205129</v>
      </c>
      <c r="M154" s="190">
        <v>152</v>
      </c>
    </row>
    <row r="155" spans="1:13" s="213" customFormat="1" x14ac:dyDescent="0.2">
      <c r="A155" s="206" t="s">
        <v>152</v>
      </c>
      <c r="B155" s="298">
        <v>81</v>
      </c>
      <c r="C155" s="207" t="s">
        <v>29</v>
      </c>
      <c r="D155" s="208">
        <v>6135</v>
      </c>
      <c r="E155" s="209">
        <v>158891</v>
      </c>
      <c r="F155" s="231">
        <f t="shared" si="13"/>
        <v>25899.103504482478</v>
      </c>
      <c r="G155" s="232">
        <f t="shared" si="14"/>
        <v>1184</v>
      </c>
      <c r="H155" s="143">
        <f t="shared" si="15"/>
        <v>4624</v>
      </c>
      <c r="I155" s="144">
        <f t="shared" si="16"/>
        <v>-5259.6523024252165</v>
      </c>
      <c r="J155" s="214">
        <v>4951</v>
      </c>
      <c r="K155" s="214">
        <v>154267</v>
      </c>
      <c r="L155" s="145">
        <f t="shared" si="12"/>
        <v>31158.755806907695</v>
      </c>
      <c r="M155" s="213">
        <v>153</v>
      </c>
    </row>
    <row r="156" spans="1:13" x14ac:dyDescent="0.2">
      <c r="A156" s="203" t="s">
        <v>152</v>
      </c>
      <c r="B156" s="166">
        <v>811</v>
      </c>
      <c r="C156" s="88" t="s">
        <v>187</v>
      </c>
      <c r="D156" s="193">
        <v>1503</v>
      </c>
      <c r="E156" s="168">
        <v>57263</v>
      </c>
      <c r="F156" s="221">
        <f t="shared" si="13"/>
        <v>38099.135063206922</v>
      </c>
      <c r="G156" s="224">
        <f t="shared" si="14"/>
        <v>188</v>
      </c>
      <c r="H156" s="130">
        <f t="shared" si="15"/>
        <v>-3165</v>
      </c>
      <c r="I156" s="131">
        <f t="shared" si="16"/>
        <v>-7853.7166478196959</v>
      </c>
      <c r="J156" s="191">
        <v>1315</v>
      </c>
      <c r="K156" s="191">
        <v>60428</v>
      </c>
      <c r="L156" s="28">
        <f t="shared" si="12"/>
        <v>45952.851711026618</v>
      </c>
      <c r="M156" s="190">
        <v>154</v>
      </c>
    </row>
    <row r="157" spans="1:13" x14ac:dyDescent="0.2">
      <c r="A157" s="203" t="s">
        <v>152</v>
      </c>
      <c r="B157" s="299">
        <v>812</v>
      </c>
      <c r="C157" s="217" t="s">
        <v>188</v>
      </c>
      <c r="D157" s="193">
        <v>4321</v>
      </c>
      <c r="E157" s="168">
        <v>96941</v>
      </c>
      <c r="F157" s="221">
        <f t="shared" si="13"/>
        <v>22434.85304327702</v>
      </c>
      <c r="G157" s="233">
        <f t="shared" si="14"/>
        <v>951</v>
      </c>
      <c r="H157" s="129">
        <f t="shared" si="15"/>
        <v>6859</v>
      </c>
      <c r="I157" s="131">
        <f t="shared" si="16"/>
        <v>-4295.7107549425637</v>
      </c>
      <c r="J157" s="191">
        <v>3370</v>
      </c>
      <c r="K157" s="191">
        <v>90082</v>
      </c>
      <c r="L157" s="28">
        <f t="shared" si="12"/>
        <v>26730.563798219584</v>
      </c>
      <c r="M157" s="190">
        <v>155</v>
      </c>
    </row>
    <row r="158" spans="1:13" x14ac:dyDescent="0.2">
      <c r="A158" s="204" t="s">
        <v>152</v>
      </c>
      <c r="B158" s="302">
        <v>813</v>
      </c>
      <c r="C158" s="235" t="s">
        <v>189</v>
      </c>
      <c r="D158" s="194">
        <v>311</v>
      </c>
      <c r="E158" s="195">
        <v>4687</v>
      </c>
      <c r="F158" s="222">
        <f t="shared" si="13"/>
        <v>15070.739549839229</v>
      </c>
      <c r="G158" s="226">
        <f t="shared" si="14"/>
        <v>45</v>
      </c>
      <c r="H158" s="152">
        <f t="shared" si="15"/>
        <v>930</v>
      </c>
      <c r="I158" s="234">
        <f t="shared" si="16"/>
        <v>946.67939946328988</v>
      </c>
      <c r="J158" s="191">
        <v>266</v>
      </c>
      <c r="K158" s="191">
        <v>3757</v>
      </c>
      <c r="L158" s="28">
        <f t="shared" si="12"/>
        <v>14124.060150375939</v>
      </c>
      <c r="M158" s="190">
        <v>156</v>
      </c>
    </row>
    <row r="159" spans="1:13" x14ac:dyDescent="0.2">
      <c r="A159" s="190" t="s">
        <v>153</v>
      </c>
      <c r="B159" s="166">
        <v>81</v>
      </c>
      <c r="C159" s="88" t="s">
        <v>29</v>
      </c>
      <c r="D159" s="193">
        <v>3428</v>
      </c>
      <c r="E159" s="168">
        <v>103950</v>
      </c>
      <c r="F159" s="221">
        <f t="shared" si="13"/>
        <v>30323.803967327887</v>
      </c>
      <c r="G159" s="224">
        <f t="shared" si="14"/>
        <v>99</v>
      </c>
      <c r="H159" s="130">
        <f t="shared" si="15"/>
        <v>-867</v>
      </c>
      <c r="I159" s="131">
        <f t="shared" si="16"/>
        <v>-1162.227874065924</v>
      </c>
      <c r="J159" s="191">
        <v>3329</v>
      </c>
      <c r="K159" s="191">
        <v>104817</v>
      </c>
      <c r="L159" s="28">
        <f t="shared" si="12"/>
        <v>31486.031841393811</v>
      </c>
      <c r="M159" s="190">
        <v>157</v>
      </c>
    </row>
    <row r="160" spans="1:13" x14ac:dyDescent="0.2">
      <c r="A160" s="190" t="s">
        <v>153</v>
      </c>
      <c r="B160" s="166">
        <v>811</v>
      </c>
      <c r="C160" s="88" t="s">
        <v>187</v>
      </c>
      <c r="D160" s="193">
        <v>848</v>
      </c>
      <c r="E160" s="168">
        <v>35066</v>
      </c>
      <c r="F160" s="221">
        <f t="shared" si="13"/>
        <v>41351.415094339623</v>
      </c>
      <c r="G160" s="224">
        <f t="shared" si="14"/>
        <v>7</v>
      </c>
      <c r="H160" s="130">
        <f t="shared" si="15"/>
        <v>-2859</v>
      </c>
      <c r="I160" s="131">
        <f t="shared" si="16"/>
        <v>-3743.7097570277983</v>
      </c>
      <c r="J160" s="191">
        <v>841</v>
      </c>
      <c r="K160" s="191">
        <v>37925</v>
      </c>
      <c r="L160" s="28">
        <f t="shared" si="12"/>
        <v>45095.124851367422</v>
      </c>
      <c r="M160" s="190">
        <v>158</v>
      </c>
    </row>
    <row r="161" spans="1:13" x14ac:dyDescent="0.2">
      <c r="A161" s="190" t="s">
        <v>153</v>
      </c>
      <c r="B161" s="166">
        <v>812</v>
      </c>
      <c r="C161" s="88" t="s">
        <v>188</v>
      </c>
      <c r="D161" s="193">
        <v>2439</v>
      </c>
      <c r="E161" s="168">
        <v>67157</v>
      </c>
      <c r="F161" s="221">
        <f t="shared" si="13"/>
        <v>27534.645346453468</v>
      </c>
      <c r="G161" s="224">
        <f t="shared" si="14"/>
        <v>100</v>
      </c>
      <c r="H161" s="130">
        <f t="shared" si="15"/>
        <v>2868</v>
      </c>
      <c r="I161" s="131">
        <f t="shared" si="16"/>
        <v>48.967706436367735</v>
      </c>
      <c r="J161" s="191">
        <v>2339</v>
      </c>
      <c r="K161" s="191">
        <v>64289</v>
      </c>
      <c r="L161" s="28">
        <f t="shared" si="12"/>
        <v>27485.6776400171</v>
      </c>
      <c r="M161" s="190">
        <v>159</v>
      </c>
    </row>
    <row r="162" spans="1:13" x14ac:dyDescent="0.2">
      <c r="A162" s="190" t="s">
        <v>153</v>
      </c>
      <c r="B162" s="166">
        <v>813</v>
      </c>
      <c r="C162" s="88" t="s">
        <v>189</v>
      </c>
      <c r="D162" s="193">
        <v>141</v>
      </c>
      <c r="E162" s="168">
        <v>1727</v>
      </c>
      <c r="F162" s="221">
        <f t="shared" si="13"/>
        <v>12248.22695035461</v>
      </c>
      <c r="G162" s="224">
        <f t="shared" si="14"/>
        <v>-8</v>
      </c>
      <c r="H162" s="130">
        <f t="shared" si="15"/>
        <v>-876</v>
      </c>
      <c r="I162" s="131">
        <f t="shared" si="16"/>
        <v>-5221.5717073635115</v>
      </c>
      <c r="J162" s="191">
        <v>149</v>
      </c>
      <c r="K162" s="191">
        <v>2603</v>
      </c>
      <c r="L162" s="28">
        <f t="shared" si="12"/>
        <v>17469.798657718122</v>
      </c>
      <c r="M162" s="190">
        <v>160</v>
      </c>
    </row>
    <row r="163" spans="1:13" x14ac:dyDescent="0.2">
      <c r="A163" s="190" t="s">
        <v>154</v>
      </c>
      <c r="B163" s="166">
        <v>81</v>
      </c>
      <c r="C163" s="88" t="s">
        <v>29</v>
      </c>
      <c r="D163" s="193">
        <v>6930</v>
      </c>
      <c r="E163" s="168">
        <v>258263</v>
      </c>
      <c r="F163" s="221">
        <f t="shared" si="13"/>
        <v>37267.38816738817</v>
      </c>
      <c r="G163" s="224">
        <f t="shared" si="14"/>
        <v>824</v>
      </c>
      <c r="H163" s="130">
        <f t="shared" si="15"/>
        <v>18781</v>
      </c>
      <c r="I163" s="131">
        <f t="shared" si="16"/>
        <v>-1953.3782918322759</v>
      </c>
      <c r="J163" s="191">
        <v>6106</v>
      </c>
      <c r="K163" s="191">
        <v>239482</v>
      </c>
      <c r="L163" s="28">
        <f t="shared" si="12"/>
        <v>39220.766459220446</v>
      </c>
      <c r="M163" s="190">
        <v>161</v>
      </c>
    </row>
    <row r="164" spans="1:13" x14ac:dyDescent="0.2">
      <c r="A164" s="190" t="s">
        <v>154</v>
      </c>
      <c r="B164" s="166">
        <v>811</v>
      </c>
      <c r="C164" s="88" t="s">
        <v>187</v>
      </c>
      <c r="D164" s="193">
        <v>1325</v>
      </c>
      <c r="E164" s="168">
        <v>69692</v>
      </c>
      <c r="F164" s="221">
        <f t="shared" si="13"/>
        <v>52597.735849056604</v>
      </c>
      <c r="G164" s="224">
        <f t="shared" si="14"/>
        <v>-29</v>
      </c>
      <c r="H164" s="130">
        <f t="shared" si="15"/>
        <v>-8083</v>
      </c>
      <c r="I164" s="131">
        <f t="shared" si="16"/>
        <v>-4843.1799559655556</v>
      </c>
      <c r="J164" s="191">
        <v>1354</v>
      </c>
      <c r="K164" s="191">
        <v>77775</v>
      </c>
      <c r="L164" s="28">
        <f t="shared" si="12"/>
        <v>57440.915805022159</v>
      </c>
      <c r="M164" s="190">
        <v>162</v>
      </c>
    </row>
    <row r="165" spans="1:13" x14ac:dyDescent="0.2">
      <c r="A165" s="190" t="s">
        <v>154</v>
      </c>
      <c r="B165" s="166">
        <v>812</v>
      </c>
      <c r="C165" s="88" t="s">
        <v>188</v>
      </c>
      <c r="D165" s="193">
        <v>5311</v>
      </c>
      <c r="E165" s="168">
        <v>182882</v>
      </c>
      <c r="F165" s="221">
        <f t="shared" si="13"/>
        <v>34434.569760873659</v>
      </c>
      <c r="G165" s="224">
        <f t="shared" si="14"/>
        <v>892</v>
      </c>
      <c r="H165" s="130">
        <f t="shared" si="15"/>
        <v>27449</v>
      </c>
      <c r="I165" s="131">
        <f t="shared" si="16"/>
        <v>-739.22521536530985</v>
      </c>
      <c r="J165" s="191">
        <v>4419</v>
      </c>
      <c r="K165" s="191">
        <v>155433</v>
      </c>
      <c r="L165" s="28">
        <f t="shared" si="12"/>
        <v>35173.794976238969</v>
      </c>
      <c r="M165" s="190">
        <v>163</v>
      </c>
    </row>
    <row r="166" spans="1:13" x14ac:dyDescent="0.2">
      <c r="A166" s="190" t="s">
        <v>154</v>
      </c>
      <c r="B166" s="166">
        <v>813</v>
      </c>
      <c r="C166" s="88" t="s">
        <v>189</v>
      </c>
      <c r="D166" s="193">
        <v>294</v>
      </c>
      <c r="E166" s="168">
        <v>5689</v>
      </c>
      <c r="F166" s="221">
        <f t="shared" si="13"/>
        <v>19350.340136054419</v>
      </c>
      <c r="G166" s="224">
        <f t="shared" si="14"/>
        <v>-39</v>
      </c>
      <c r="H166" s="130">
        <f t="shared" si="15"/>
        <v>-585</v>
      </c>
      <c r="I166" s="131">
        <f t="shared" si="16"/>
        <v>509.4992952135799</v>
      </c>
      <c r="J166" s="191">
        <v>333</v>
      </c>
      <c r="K166" s="191">
        <v>6274</v>
      </c>
      <c r="L166" s="28">
        <f t="shared" si="12"/>
        <v>18840.84084084084</v>
      </c>
      <c r="M166" s="190">
        <v>164</v>
      </c>
    </row>
    <row r="167" spans="1:13" x14ac:dyDescent="0.2">
      <c r="A167" s="190" t="s">
        <v>155</v>
      </c>
      <c r="B167" s="166">
        <v>81</v>
      </c>
      <c r="C167" s="88" t="s">
        <v>29</v>
      </c>
      <c r="D167" s="193">
        <v>4360</v>
      </c>
      <c r="E167" s="168">
        <v>143191</v>
      </c>
      <c r="F167" s="221">
        <f t="shared" si="13"/>
        <v>32841.972477064221</v>
      </c>
      <c r="G167" s="224">
        <f t="shared" si="14"/>
        <v>456</v>
      </c>
      <c r="H167" s="130">
        <f t="shared" si="15"/>
        <v>4163</v>
      </c>
      <c r="I167" s="131">
        <f t="shared" si="16"/>
        <v>-2769.7078508046325</v>
      </c>
      <c r="J167" s="191">
        <v>3904</v>
      </c>
      <c r="K167" s="191">
        <v>139028</v>
      </c>
      <c r="L167" s="28">
        <f t="shared" si="12"/>
        <v>35611.680327868853</v>
      </c>
      <c r="M167" s="190">
        <v>165</v>
      </c>
    </row>
    <row r="168" spans="1:13" x14ac:dyDescent="0.2">
      <c r="A168" s="190" t="s">
        <v>155</v>
      </c>
      <c r="B168" s="166">
        <v>811</v>
      </c>
      <c r="C168" s="88" t="s">
        <v>187</v>
      </c>
      <c r="D168" s="193">
        <v>940</v>
      </c>
      <c r="E168" s="168">
        <v>41036</v>
      </c>
      <c r="F168" s="221">
        <f t="shared" si="13"/>
        <v>43655.319148936171</v>
      </c>
      <c r="G168" s="224">
        <f t="shared" si="14"/>
        <v>-9</v>
      </c>
      <c r="H168" s="130">
        <f t="shared" si="15"/>
        <v>-7984</v>
      </c>
      <c r="I168" s="131">
        <f t="shared" si="16"/>
        <v>-7999.0538752998691</v>
      </c>
      <c r="J168" s="191">
        <v>949</v>
      </c>
      <c r="K168" s="191">
        <v>49020</v>
      </c>
      <c r="L168" s="28">
        <f t="shared" si="12"/>
        <v>51654.37302423604</v>
      </c>
      <c r="M168" s="190">
        <v>166</v>
      </c>
    </row>
    <row r="169" spans="1:13" x14ac:dyDescent="0.2">
      <c r="A169" s="190" t="s">
        <v>155</v>
      </c>
      <c r="B169" s="166">
        <v>812</v>
      </c>
      <c r="C169" s="88" t="s">
        <v>188</v>
      </c>
      <c r="D169" s="193">
        <v>3212</v>
      </c>
      <c r="E169" s="168">
        <v>98196</v>
      </c>
      <c r="F169" s="221">
        <f t="shared" si="13"/>
        <v>30571.606475716064</v>
      </c>
      <c r="G169" s="224">
        <f t="shared" si="14"/>
        <v>456</v>
      </c>
      <c r="H169" s="130">
        <f t="shared" si="15"/>
        <v>11347</v>
      </c>
      <c r="I169" s="131">
        <f t="shared" si="16"/>
        <v>-941.09308887029329</v>
      </c>
      <c r="J169" s="191">
        <v>2756</v>
      </c>
      <c r="K169" s="191">
        <v>86849</v>
      </c>
      <c r="L169" s="28">
        <f t="shared" si="12"/>
        <v>31512.699564586357</v>
      </c>
      <c r="M169" s="190">
        <v>167</v>
      </c>
    </row>
    <row r="170" spans="1:13" x14ac:dyDescent="0.2">
      <c r="A170" s="190" t="s">
        <v>155</v>
      </c>
      <c r="B170" s="166">
        <v>813</v>
      </c>
      <c r="C170" s="88" t="s">
        <v>189</v>
      </c>
      <c r="D170" s="193">
        <v>208</v>
      </c>
      <c r="E170" s="168">
        <v>3959</v>
      </c>
      <c r="F170" s="221">
        <f t="shared" si="13"/>
        <v>19033.653846153848</v>
      </c>
      <c r="G170" s="224">
        <f t="shared" si="14"/>
        <v>9</v>
      </c>
      <c r="H170" s="130">
        <f t="shared" si="15"/>
        <v>800</v>
      </c>
      <c r="I170" s="131">
        <f t="shared" si="16"/>
        <v>3159.2819868573642</v>
      </c>
      <c r="J170" s="191">
        <v>199</v>
      </c>
      <c r="K170" s="191">
        <v>3159</v>
      </c>
      <c r="L170" s="28">
        <f t="shared" si="12"/>
        <v>15874.371859296483</v>
      </c>
      <c r="M170" s="190">
        <v>168</v>
      </c>
    </row>
    <row r="171" spans="1:13" x14ac:dyDescent="0.2">
      <c r="A171" s="190" t="s">
        <v>156</v>
      </c>
      <c r="B171" s="166">
        <v>81</v>
      </c>
      <c r="C171" s="88" t="s">
        <v>29</v>
      </c>
      <c r="D171" s="193">
        <v>15939</v>
      </c>
      <c r="E171" s="168">
        <v>525718</v>
      </c>
      <c r="F171" s="221">
        <f t="shared" si="13"/>
        <v>32983.123157036207</v>
      </c>
      <c r="G171" s="224">
        <f t="shared" si="14"/>
        <v>1949</v>
      </c>
      <c r="H171" s="130">
        <f t="shared" si="15"/>
        <v>38360</v>
      </c>
      <c r="I171" s="131">
        <f t="shared" si="16"/>
        <v>-1853.0455348865944</v>
      </c>
      <c r="J171" s="191">
        <v>13990</v>
      </c>
      <c r="K171" s="191">
        <v>487358</v>
      </c>
      <c r="L171" s="28">
        <f t="shared" si="12"/>
        <v>34836.168691922801</v>
      </c>
      <c r="M171" s="190">
        <v>169</v>
      </c>
    </row>
    <row r="172" spans="1:13" x14ac:dyDescent="0.2">
      <c r="A172" s="190" t="s">
        <v>156</v>
      </c>
      <c r="B172" s="166">
        <v>811</v>
      </c>
      <c r="C172" s="88" t="s">
        <v>187</v>
      </c>
      <c r="D172" s="193">
        <v>3127</v>
      </c>
      <c r="E172" s="168">
        <v>149313</v>
      </c>
      <c r="F172" s="221">
        <f t="shared" si="13"/>
        <v>47749.60025583626</v>
      </c>
      <c r="G172" s="224">
        <f t="shared" si="14"/>
        <v>52</v>
      </c>
      <c r="H172" s="130">
        <f t="shared" si="15"/>
        <v>-7783</v>
      </c>
      <c r="I172" s="131">
        <f t="shared" si="16"/>
        <v>-3338.5298254645531</v>
      </c>
      <c r="J172" s="191">
        <v>3075</v>
      </c>
      <c r="K172" s="191">
        <v>157096</v>
      </c>
      <c r="L172" s="28">
        <f t="shared" si="12"/>
        <v>51088.130081300813</v>
      </c>
      <c r="M172" s="190">
        <v>170</v>
      </c>
    </row>
    <row r="173" spans="1:13" x14ac:dyDescent="0.2">
      <c r="A173" s="190" t="s">
        <v>156</v>
      </c>
      <c r="B173" s="166">
        <v>812</v>
      </c>
      <c r="C173" s="88" t="s">
        <v>188</v>
      </c>
      <c r="D173" s="193">
        <v>12055</v>
      </c>
      <c r="E173" s="168">
        <v>361187</v>
      </c>
      <c r="F173" s="221">
        <f t="shared" si="13"/>
        <v>29961.592700124431</v>
      </c>
      <c r="G173" s="224">
        <f t="shared" si="14"/>
        <v>1806</v>
      </c>
      <c r="H173" s="130">
        <f t="shared" si="15"/>
        <v>46047</v>
      </c>
      <c r="I173" s="131">
        <f t="shared" si="16"/>
        <v>-786.77299408963881</v>
      </c>
      <c r="J173" s="191">
        <v>10249</v>
      </c>
      <c r="K173" s="191">
        <v>315140</v>
      </c>
      <c r="L173" s="28">
        <f t="shared" si="12"/>
        <v>30748.36569421407</v>
      </c>
      <c r="M173" s="190">
        <v>171</v>
      </c>
    </row>
    <row r="174" spans="1:13" x14ac:dyDescent="0.2">
      <c r="A174" s="190" t="s">
        <v>156</v>
      </c>
      <c r="B174" s="166">
        <v>813</v>
      </c>
      <c r="C174" s="88" t="s">
        <v>189</v>
      </c>
      <c r="D174" s="193">
        <v>757</v>
      </c>
      <c r="E174" s="168">
        <v>15218</v>
      </c>
      <c r="F174" s="221">
        <f t="shared" si="13"/>
        <v>20103.038309114931</v>
      </c>
      <c r="G174" s="224">
        <f t="shared" si="14"/>
        <v>91</v>
      </c>
      <c r="H174" s="130">
        <f t="shared" si="15"/>
        <v>96</v>
      </c>
      <c r="I174" s="131">
        <f t="shared" si="16"/>
        <v>-2602.6673965907758</v>
      </c>
      <c r="J174" s="191">
        <v>666</v>
      </c>
      <c r="K174" s="191">
        <v>15122</v>
      </c>
      <c r="L174" s="28">
        <f t="shared" si="12"/>
        <v>22705.705705705706</v>
      </c>
      <c r="M174" s="190">
        <v>172</v>
      </c>
    </row>
    <row r="175" spans="1:13" x14ac:dyDescent="0.2">
      <c r="A175" s="190" t="s">
        <v>157</v>
      </c>
      <c r="B175" s="166">
        <v>81</v>
      </c>
      <c r="C175" s="88" t="s">
        <v>29</v>
      </c>
      <c r="D175" s="193">
        <v>2813</v>
      </c>
      <c r="E175" s="168">
        <v>84145</v>
      </c>
      <c r="F175" s="221">
        <f t="shared" si="13"/>
        <v>29912.90437255599</v>
      </c>
      <c r="G175" s="224">
        <f t="shared" si="14"/>
        <v>223</v>
      </c>
      <c r="H175" s="130">
        <f t="shared" si="15"/>
        <v>-780</v>
      </c>
      <c r="I175" s="131">
        <f t="shared" si="16"/>
        <v>-2876.6709170192989</v>
      </c>
      <c r="J175" s="191">
        <v>2590</v>
      </c>
      <c r="K175" s="191">
        <v>84925</v>
      </c>
      <c r="L175" s="28">
        <f t="shared" si="12"/>
        <v>32789.575289575288</v>
      </c>
      <c r="M175" s="190">
        <v>173</v>
      </c>
    </row>
    <row r="176" spans="1:13" x14ac:dyDescent="0.2">
      <c r="A176" s="190" t="s">
        <v>157</v>
      </c>
      <c r="B176" s="166">
        <v>811</v>
      </c>
      <c r="C176" s="88" t="s">
        <v>187</v>
      </c>
      <c r="D176" s="193">
        <v>623</v>
      </c>
      <c r="E176" s="168">
        <v>25660</v>
      </c>
      <c r="F176" s="221">
        <f t="shared" si="13"/>
        <v>41187.800963081863</v>
      </c>
      <c r="G176" s="224">
        <f t="shared" si="14"/>
        <v>-51</v>
      </c>
      <c r="H176" s="130">
        <f t="shared" si="15"/>
        <v>-6795</v>
      </c>
      <c r="I176" s="131">
        <f t="shared" si="16"/>
        <v>-6965.0180280160639</v>
      </c>
      <c r="J176" s="191">
        <v>674</v>
      </c>
      <c r="K176" s="191">
        <v>32455</v>
      </c>
      <c r="L176" s="28">
        <f t="shared" si="12"/>
        <v>48152.818991097927</v>
      </c>
      <c r="M176" s="190">
        <v>174</v>
      </c>
    </row>
    <row r="177" spans="1:13" x14ac:dyDescent="0.2">
      <c r="A177" s="190" t="s">
        <v>157</v>
      </c>
      <c r="B177" s="166">
        <v>812</v>
      </c>
      <c r="C177" s="88" t="s">
        <v>188</v>
      </c>
      <c r="D177" s="193">
        <v>2082</v>
      </c>
      <c r="E177" s="168">
        <v>57129</v>
      </c>
      <c r="F177" s="221">
        <f t="shared" si="13"/>
        <v>27439.481268011528</v>
      </c>
      <c r="G177" s="224">
        <f t="shared" si="14"/>
        <v>291</v>
      </c>
      <c r="H177" s="130">
        <f t="shared" si="15"/>
        <v>6970</v>
      </c>
      <c r="I177" s="131">
        <f t="shared" si="16"/>
        <v>-566.660552200643</v>
      </c>
      <c r="J177" s="191">
        <v>1791</v>
      </c>
      <c r="K177" s="191">
        <v>50159</v>
      </c>
      <c r="L177" s="28">
        <f t="shared" si="12"/>
        <v>28006.141820212171</v>
      </c>
      <c r="M177" s="190">
        <v>175</v>
      </c>
    </row>
    <row r="178" spans="1:13" x14ac:dyDescent="0.2">
      <c r="A178" s="190" t="s">
        <v>157</v>
      </c>
      <c r="B178" s="166">
        <v>813</v>
      </c>
      <c r="C178" s="88" t="s">
        <v>189</v>
      </c>
      <c r="D178" s="193">
        <v>108</v>
      </c>
      <c r="E178" s="168">
        <v>1356</v>
      </c>
      <c r="F178" s="221">
        <f t="shared" si="13"/>
        <v>12555.555555555555</v>
      </c>
      <c r="G178" s="224">
        <f t="shared" si="14"/>
        <v>-17</v>
      </c>
      <c r="H178" s="130">
        <f t="shared" si="15"/>
        <v>-955</v>
      </c>
      <c r="I178" s="131">
        <f t="shared" si="16"/>
        <v>-5932.4444444444453</v>
      </c>
      <c r="J178" s="191">
        <v>125</v>
      </c>
      <c r="K178" s="191">
        <v>2311</v>
      </c>
      <c r="L178" s="28">
        <f t="shared" si="12"/>
        <v>18488</v>
      </c>
      <c r="M178" s="190">
        <v>176</v>
      </c>
    </row>
    <row r="179" spans="1:13" x14ac:dyDescent="0.2">
      <c r="A179" s="190" t="s">
        <v>158</v>
      </c>
      <c r="B179" s="166">
        <v>81</v>
      </c>
      <c r="C179" s="88" t="s">
        <v>29</v>
      </c>
      <c r="D179" s="193">
        <v>2157</v>
      </c>
      <c r="E179" s="168">
        <v>59666</v>
      </c>
      <c r="F179" s="221">
        <f t="shared" si="13"/>
        <v>27661.56699119147</v>
      </c>
      <c r="G179" s="224">
        <f t="shared" si="14"/>
        <v>149</v>
      </c>
      <c r="H179" s="130">
        <f t="shared" si="15"/>
        <v>2726</v>
      </c>
      <c r="I179" s="131">
        <f t="shared" si="16"/>
        <v>-695.00671398781196</v>
      </c>
      <c r="J179" s="191">
        <v>2008</v>
      </c>
      <c r="K179" s="191">
        <v>56940</v>
      </c>
      <c r="L179" s="28">
        <f t="shared" si="12"/>
        <v>28356.573705179282</v>
      </c>
      <c r="M179" s="190">
        <v>177</v>
      </c>
    </row>
    <row r="180" spans="1:13" x14ac:dyDescent="0.2">
      <c r="A180" s="190" t="s">
        <v>158</v>
      </c>
      <c r="B180" s="166">
        <v>811</v>
      </c>
      <c r="C180" s="88" t="s">
        <v>187</v>
      </c>
      <c r="D180" s="193">
        <v>566</v>
      </c>
      <c r="E180" s="168">
        <v>23314</v>
      </c>
      <c r="F180" s="221">
        <f t="shared" si="13"/>
        <v>41190.812720848058</v>
      </c>
      <c r="G180" s="224">
        <f t="shared" si="14"/>
        <v>-37</v>
      </c>
      <c r="H180" s="130">
        <f t="shared" si="15"/>
        <v>-1917</v>
      </c>
      <c r="I180" s="131">
        <f t="shared" si="16"/>
        <v>-651.6416738451444</v>
      </c>
      <c r="J180" s="191">
        <v>603</v>
      </c>
      <c r="K180" s="191">
        <v>25231</v>
      </c>
      <c r="L180" s="28">
        <f t="shared" si="12"/>
        <v>41842.454394693203</v>
      </c>
      <c r="M180" s="190">
        <v>178</v>
      </c>
    </row>
    <row r="181" spans="1:13" x14ac:dyDescent="0.2">
      <c r="A181" s="190" t="s">
        <v>158</v>
      </c>
      <c r="B181" s="166">
        <v>812</v>
      </c>
      <c r="C181" s="88" t="s">
        <v>188</v>
      </c>
      <c r="D181" s="193">
        <v>1406</v>
      </c>
      <c r="E181" s="168">
        <v>32985</v>
      </c>
      <c r="F181" s="221">
        <f t="shared" si="13"/>
        <v>23460.170697012803</v>
      </c>
      <c r="G181" s="224">
        <f t="shared" si="14"/>
        <v>135</v>
      </c>
      <c r="H181" s="130">
        <f t="shared" si="15"/>
        <v>3241</v>
      </c>
      <c r="I181" s="131">
        <f t="shared" si="16"/>
        <v>58.12506365324225</v>
      </c>
      <c r="J181" s="191">
        <v>1271</v>
      </c>
      <c r="K181" s="191">
        <v>29744</v>
      </c>
      <c r="L181" s="28">
        <f t="shared" si="12"/>
        <v>23402.045633359561</v>
      </c>
      <c r="M181" s="190">
        <v>179</v>
      </c>
    </row>
    <row r="182" spans="1:13" x14ac:dyDescent="0.2">
      <c r="A182" s="190" t="s">
        <v>158</v>
      </c>
      <c r="B182" s="166">
        <v>813</v>
      </c>
      <c r="C182" s="88" t="s">
        <v>189</v>
      </c>
      <c r="D182" s="193">
        <v>185</v>
      </c>
      <c r="E182" s="168">
        <v>3367</v>
      </c>
      <c r="F182" s="221">
        <f t="shared" si="13"/>
        <v>18200</v>
      </c>
      <c r="G182" s="224">
        <f t="shared" si="14"/>
        <v>51</v>
      </c>
      <c r="H182" s="130">
        <f t="shared" si="15"/>
        <v>1402</v>
      </c>
      <c r="I182" s="131">
        <f t="shared" si="16"/>
        <v>3535.820895522389</v>
      </c>
      <c r="J182" s="191">
        <v>134</v>
      </c>
      <c r="K182" s="191">
        <v>1965</v>
      </c>
      <c r="L182" s="28">
        <f t="shared" si="12"/>
        <v>14664.179104477611</v>
      </c>
      <c r="M182" s="190">
        <v>180</v>
      </c>
    </row>
    <row r="183" spans="1:13" x14ac:dyDescent="0.2">
      <c r="A183" s="190" t="s">
        <v>159</v>
      </c>
      <c r="B183" s="166">
        <v>81</v>
      </c>
      <c r="C183" s="88" t="s">
        <v>29</v>
      </c>
      <c r="D183" s="193">
        <v>33</v>
      </c>
      <c r="E183" s="168">
        <v>819</v>
      </c>
      <c r="F183" s="221">
        <f t="shared" si="13"/>
        <v>24818.181818181816</v>
      </c>
      <c r="G183" s="224">
        <f t="shared" si="14"/>
        <v>-13</v>
      </c>
      <c r="H183" s="130">
        <f t="shared" si="15"/>
        <v>-469</v>
      </c>
      <c r="I183" s="131">
        <f t="shared" si="16"/>
        <v>-3181.8181818181838</v>
      </c>
      <c r="J183" s="191">
        <v>46</v>
      </c>
      <c r="K183" s="191">
        <v>1288</v>
      </c>
      <c r="L183" s="28">
        <f t="shared" si="12"/>
        <v>28000</v>
      </c>
      <c r="M183" s="190">
        <v>181</v>
      </c>
    </row>
    <row r="184" spans="1:13" x14ac:dyDescent="0.2">
      <c r="A184" s="190" t="s">
        <v>159</v>
      </c>
      <c r="B184" s="166">
        <v>811</v>
      </c>
      <c r="C184" s="88" t="s">
        <v>187</v>
      </c>
      <c r="D184" s="193">
        <v>12</v>
      </c>
      <c r="E184" s="168">
        <v>349</v>
      </c>
      <c r="F184" s="221">
        <f t="shared" si="13"/>
        <v>29083.333333333332</v>
      </c>
      <c r="G184" s="224">
        <f t="shared" si="14"/>
        <v>-6</v>
      </c>
      <c r="H184" s="130">
        <f t="shared" si="15"/>
        <v>-239</v>
      </c>
      <c r="I184" s="131">
        <f t="shared" si="16"/>
        <v>-3583.3333333333321</v>
      </c>
      <c r="J184" s="191">
        <v>18</v>
      </c>
      <c r="K184" s="191">
        <v>588</v>
      </c>
      <c r="L184" s="28">
        <f t="shared" si="12"/>
        <v>32666.666666666664</v>
      </c>
      <c r="M184" s="190">
        <v>182</v>
      </c>
    </row>
    <row r="185" spans="1:13" x14ac:dyDescent="0.2">
      <c r="A185" s="190" t="s">
        <v>159</v>
      </c>
      <c r="B185" s="166">
        <v>812</v>
      </c>
      <c r="C185" s="88" t="s">
        <v>188</v>
      </c>
      <c r="D185" s="193">
        <v>19</v>
      </c>
      <c r="E185" s="168">
        <v>447</v>
      </c>
      <c r="F185" s="221">
        <f t="shared" si="13"/>
        <v>23526.315789473683</v>
      </c>
      <c r="G185" s="224">
        <f t="shared" si="14"/>
        <v>-5</v>
      </c>
      <c r="H185" s="130">
        <f t="shared" si="15"/>
        <v>-167</v>
      </c>
      <c r="I185" s="131">
        <f t="shared" si="16"/>
        <v>-2057.0175438596489</v>
      </c>
      <c r="J185" s="191">
        <v>24</v>
      </c>
      <c r="K185" s="191">
        <v>614</v>
      </c>
      <c r="L185" s="28">
        <f t="shared" si="12"/>
        <v>25583.333333333332</v>
      </c>
      <c r="M185" s="190">
        <v>183</v>
      </c>
    </row>
    <row r="186" spans="1:13" x14ac:dyDescent="0.2">
      <c r="A186" s="190" t="s">
        <v>159</v>
      </c>
      <c r="B186" s="166">
        <v>813</v>
      </c>
      <c r="C186" s="88" t="s">
        <v>189</v>
      </c>
      <c r="D186" s="193" t="s">
        <v>10</v>
      </c>
      <c r="E186" s="168" t="s">
        <v>10</v>
      </c>
      <c r="F186" s="132" t="s">
        <v>48</v>
      </c>
      <c r="G186" s="225" t="s">
        <v>48</v>
      </c>
      <c r="H186" s="132" t="s">
        <v>48</v>
      </c>
      <c r="I186" s="133" t="s">
        <v>48</v>
      </c>
      <c r="J186" s="191" t="s">
        <v>10</v>
      </c>
      <c r="K186" s="191" t="s">
        <v>10</v>
      </c>
      <c r="L186" s="219" t="s">
        <v>48</v>
      </c>
      <c r="M186" s="190">
        <v>184</v>
      </c>
    </row>
    <row r="187" spans="1:13" x14ac:dyDescent="0.2">
      <c r="A187" s="190" t="s">
        <v>160</v>
      </c>
      <c r="B187" s="166">
        <v>81</v>
      </c>
      <c r="C187" s="88" t="s">
        <v>29</v>
      </c>
      <c r="D187" s="193">
        <v>520</v>
      </c>
      <c r="E187" s="168">
        <v>12336</v>
      </c>
      <c r="F187" s="221">
        <f t="shared" si="13"/>
        <v>23723.076923076926</v>
      </c>
      <c r="G187" s="224">
        <f t="shared" si="14"/>
        <v>-21</v>
      </c>
      <c r="H187" s="130">
        <f t="shared" si="15"/>
        <v>-40</v>
      </c>
      <c r="I187" s="131">
        <f t="shared" si="16"/>
        <v>846.92165505474622</v>
      </c>
      <c r="J187" s="191">
        <v>541</v>
      </c>
      <c r="K187" s="191">
        <v>12376</v>
      </c>
      <c r="L187" s="28">
        <f t="shared" si="12"/>
        <v>22876.155268022179</v>
      </c>
      <c r="M187" s="190">
        <v>185</v>
      </c>
    </row>
    <row r="188" spans="1:13" x14ac:dyDescent="0.2">
      <c r="A188" s="190" t="s">
        <v>160</v>
      </c>
      <c r="B188" s="166">
        <v>811</v>
      </c>
      <c r="C188" s="88" t="s">
        <v>187</v>
      </c>
      <c r="D188" s="193">
        <v>171</v>
      </c>
      <c r="E188" s="168">
        <v>6176</v>
      </c>
      <c r="F188" s="221">
        <f t="shared" si="13"/>
        <v>36116.959064327486</v>
      </c>
      <c r="G188" s="224">
        <f t="shared" si="14"/>
        <v>-40</v>
      </c>
      <c r="H188" s="130">
        <f t="shared" si="15"/>
        <v>-77</v>
      </c>
      <c r="I188" s="131">
        <f t="shared" si="16"/>
        <v>6481.8879742800927</v>
      </c>
      <c r="J188" s="191">
        <v>211</v>
      </c>
      <c r="K188" s="191">
        <v>6253</v>
      </c>
      <c r="L188" s="28">
        <f t="shared" si="12"/>
        <v>29635.071090047393</v>
      </c>
      <c r="M188" s="190">
        <v>186</v>
      </c>
    </row>
    <row r="189" spans="1:13" x14ac:dyDescent="0.2">
      <c r="A189" s="190" t="s">
        <v>160</v>
      </c>
      <c r="B189" s="166">
        <v>812</v>
      </c>
      <c r="C189" s="88" t="s">
        <v>188</v>
      </c>
      <c r="D189" s="193">
        <v>319</v>
      </c>
      <c r="E189" s="168">
        <v>5750</v>
      </c>
      <c r="F189" s="221">
        <f t="shared" si="13"/>
        <v>18025.078369905954</v>
      </c>
      <c r="G189" s="224">
        <f t="shared" si="14"/>
        <v>15</v>
      </c>
      <c r="H189" s="130">
        <f t="shared" si="15"/>
        <v>-38</v>
      </c>
      <c r="I189" s="131">
        <f t="shared" si="16"/>
        <v>-1014.3953143045728</v>
      </c>
      <c r="J189" s="191">
        <v>304</v>
      </c>
      <c r="K189" s="191">
        <v>5788</v>
      </c>
      <c r="L189" s="28">
        <f t="shared" si="12"/>
        <v>19039.473684210527</v>
      </c>
      <c r="M189" s="190">
        <v>187</v>
      </c>
    </row>
    <row r="190" spans="1:13" x14ac:dyDescent="0.2">
      <c r="A190" s="190" t="s">
        <v>160</v>
      </c>
      <c r="B190" s="166">
        <v>813</v>
      </c>
      <c r="C190" s="88" t="s">
        <v>189</v>
      </c>
      <c r="D190" s="193">
        <v>30</v>
      </c>
      <c r="E190" s="168">
        <v>410</v>
      </c>
      <c r="F190" s="221">
        <f t="shared" si="13"/>
        <v>13666.666666666666</v>
      </c>
      <c r="G190" s="224">
        <f t="shared" si="14"/>
        <v>4</v>
      </c>
      <c r="H190" s="130">
        <f t="shared" si="15"/>
        <v>75</v>
      </c>
      <c r="I190" s="131">
        <f t="shared" si="16"/>
        <v>782.05128205128131</v>
      </c>
      <c r="J190" s="191">
        <v>26</v>
      </c>
      <c r="K190" s="191">
        <v>335</v>
      </c>
      <c r="L190" s="28">
        <f t="shared" si="12"/>
        <v>12884.615384615385</v>
      </c>
      <c r="M190" s="190">
        <v>188</v>
      </c>
    </row>
    <row r="191" spans="1:13" x14ac:dyDescent="0.2">
      <c r="A191" s="190" t="s">
        <v>161</v>
      </c>
      <c r="B191" s="166">
        <v>81</v>
      </c>
      <c r="C191" s="88" t="s">
        <v>29</v>
      </c>
      <c r="D191" s="193">
        <v>3563</v>
      </c>
      <c r="E191" s="168">
        <v>94154</v>
      </c>
      <c r="F191" s="221">
        <f t="shared" si="13"/>
        <v>26425.484142576479</v>
      </c>
      <c r="G191" s="224">
        <f t="shared" si="14"/>
        <v>402</v>
      </c>
      <c r="H191" s="130">
        <f t="shared" si="15"/>
        <v>-1398</v>
      </c>
      <c r="I191" s="131">
        <f t="shared" si="16"/>
        <v>-3802.9245888376317</v>
      </c>
      <c r="J191" s="191">
        <v>3161</v>
      </c>
      <c r="K191" s="191">
        <v>95552</v>
      </c>
      <c r="L191" s="28">
        <f t="shared" si="12"/>
        <v>30228.408731414111</v>
      </c>
      <c r="M191" s="190">
        <v>189</v>
      </c>
    </row>
    <row r="192" spans="1:13" x14ac:dyDescent="0.2">
      <c r="A192" s="190" t="s">
        <v>161</v>
      </c>
      <c r="B192" s="166">
        <v>811</v>
      </c>
      <c r="C192" s="88" t="s">
        <v>187</v>
      </c>
      <c r="D192" s="193">
        <v>768</v>
      </c>
      <c r="E192" s="168">
        <v>29960</v>
      </c>
      <c r="F192" s="221">
        <f t="shared" si="13"/>
        <v>39010.416666666664</v>
      </c>
      <c r="G192" s="224">
        <f t="shared" si="14"/>
        <v>40</v>
      </c>
      <c r="H192" s="130">
        <f t="shared" si="15"/>
        <v>-4314</v>
      </c>
      <c r="I192" s="131">
        <f t="shared" si="16"/>
        <v>-8069.253663003663</v>
      </c>
      <c r="J192" s="191">
        <v>728</v>
      </c>
      <c r="K192" s="191">
        <v>34274</v>
      </c>
      <c r="L192" s="28">
        <f t="shared" si="12"/>
        <v>47079.670329670327</v>
      </c>
      <c r="M192" s="190">
        <v>190</v>
      </c>
    </row>
    <row r="193" spans="1:13" x14ac:dyDescent="0.2">
      <c r="A193" s="190" t="s">
        <v>161</v>
      </c>
      <c r="B193" s="166">
        <v>812</v>
      </c>
      <c r="C193" s="88" t="s">
        <v>188</v>
      </c>
      <c r="D193" s="193">
        <v>2591</v>
      </c>
      <c r="E193" s="168">
        <v>60635</v>
      </c>
      <c r="F193" s="221">
        <f t="shared" si="13"/>
        <v>23402.161327672711</v>
      </c>
      <c r="G193" s="224">
        <f t="shared" si="14"/>
        <v>371</v>
      </c>
      <c r="H193" s="130">
        <f t="shared" si="15"/>
        <v>3150</v>
      </c>
      <c r="I193" s="131">
        <f t="shared" si="16"/>
        <v>-2491.9828164714309</v>
      </c>
      <c r="J193" s="191">
        <v>2220</v>
      </c>
      <c r="K193" s="191">
        <v>57485</v>
      </c>
      <c r="L193" s="28">
        <f t="shared" si="12"/>
        <v>25894.144144144142</v>
      </c>
      <c r="M193" s="190">
        <v>191</v>
      </c>
    </row>
    <row r="194" spans="1:13" x14ac:dyDescent="0.2">
      <c r="A194" s="190" t="s">
        <v>161</v>
      </c>
      <c r="B194" s="166">
        <v>813</v>
      </c>
      <c r="C194" s="88" t="s">
        <v>189</v>
      </c>
      <c r="D194" s="193">
        <v>204</v>
      </c>
      <c r="E194" s="168">
        <v>3559</v>
      </c>
      <c r="F194" s="221">
        <f t="shared" si="13"/>
        <v>17446.078431372549</v>
      </c>
      <c r="G194" s="224">
        <f t="shared" si="14"/>
        <v>-9</v>
      </c>
      <c r="H194" s="130">
        <f t="shared" si="15"/>
        <v>-234</v>
      </c>
      <c r="I194" s="131">
        <f t="shared" si="16"/>
        <v>-361.43330571665138</v>
      </c>
      <c r="J194" s="191">
        <v>213</v>
      </c>
      <c r="K194" s="191">
        <v>3793</v>
      </c>
      <c r="L194" s="28">
        <f t="shared" si="12"/>
        <v>17807.5117370892</v>
      </c>
      <c r="M194" s="190">
        <v>192</v>
      </c>
    </row>
    <row r="195" spans="1:13" x14ac:dyDescent="0.2">
      <c r="A195" s="190" t="s">
        <v>162</v>
      </c>
      <c r="B195" s="166">
        <v>81</v>
      </c>
      <c r="C195" s="88" t="s">
        <v>29</v>
      </c>
      <c r="D195" s="193">
        <v>5911</v>
      </c>
      <c r="E195" s="168">
        <v>197409</v>
      </c>
      <c r="F195" s="221">
        <f t="shared" si="13"/>
        <v>33396.887159533071</v>
      </c>
      <c r="G195" s="224">
        <f t="shared" si="14"/>
        <v>638</v>
      </c>
      <c r="H195" s="130">
        <f t="shared" si="15"/>
        <v>21513</v>
      </c>
      <c r="I195" s="131">
        <f t="shared" si="16"/>
        <v>39.026359229639638</v>
      </c>
      <c r="J195" s="191">
        <v>5273</v>
      </c>
      <c r="K195" s="191">
        <v>175896</v>
      </c>
      <c r="L195" s="28">
        <f t="shared" ref="L195:L234" si="17">K195/J195*1000</f>
        <v>33357.860800303431</v>
      </c>
      <c r="M195" s="190">
        <v>193</v>
      </c>
    </row>
    <row r="196" spans="1:13" x14ac:dyDescent="0.2">
      <c r="A196" s="190" t="s">
        <v>162</v>
      </c>
      <c r="B196" s="166">
        <v>811</v>
      </c>
      <c r="C196" s="88" t="s">
        <v>187</v>
      </c>
      <c r="D196" s="193">
        <v>1319</v>
      </c>
      <c r="E196" s="168">
        <v>63685</v>
      </c>
      <c r="F196" s="221">
        <f t="shared" si="13"/>
        <v>48282.789992418504</v>
      </c>
      <c r="G196" s="224">
        <f t="shared" si="14"/>
        <v>63</v>
      </c>
      <c r="H196" s="130">
        <f t="shared" si="15"/>
        <v>2138</v>
      </c>
      <c r="I196" s="131">
        <f t="shared" si="16"/>
        <v>-719.59854261334112</v>
      </c>
      <c r="J196" s="191">
        <v>1256</v>
      </c>
      <c r="K196" s="191">
        <v>61547</v>
      </c>
      <c r="L196" s="28">
        <f t="shared" si="17"/>
        <v>49002.388535031845</v>
      </c>
      <c r="M196" s="190">
        <v>194</v>
      </c>
    </row>
    <row r="197" spans="1:13" x14ac:dyDescent="0.2">
      <c r="A197" s="190" t="s">
        <v>162</v>
      </c>
      <c r="B197" s="166">
        <v>812</v>
      </c>
      <c r="C197" s="88" t="s">
        <v>188</v>
      </c>
      <c r="D197" s="193">
        <v>4353</v>
      </c>
      <c r="E197" s="168">
        <v>130040</v>
      </c>
      <c r="F197" s="221">
        <f t="shared" ref="F197:F234" si="18">E197/D197*1000</f>
        <v>29873.650356076269</v>
      </c>
      <c r="G197" s="224">
        <f t="shared" ref="G197:G234" si="19">D197-J197</f>
        <v>597</v>
      </c>
      <c r="H197" s="130">
        <f t="shared" ref="H197:H234" si="20">E197-K197</f>
        <v>19985</v>
      </c>
      <c r="I197" s="131">
        <f t="shared" ref="I197:I234" si="21">F197-L197</f>
        <v>572.53214521364862</v>
      </c>
      <c r="J197" s="191">
        <v>3756</v>
      </c>
      <c r="K197" s="191">
        <v>110055</v>
      </c>
      <c r="L197" s="28">
        <f t="shared" si="17"/>
        <v>29301.11821086262</v>
      </c>
      <c r="M197" s="190">
        <v>195</v>
      </c>
    </row>
    <row r="198" spans="1:13" x14ac:dyDescent="0.2">
      <c r="A198" s="190" t="s">
        <v>162</v>
      </c>
      <c r="B198" s="166">
        <v>813</v>
      </c>
      <c r="C198" s="88" t="s">
        <v>189</v>
      </c>
      <c r="D198" s="193">
        <v>239</v>
      </c>
      <c r="E198" s="168">
        <v>3684</v>
      </c>
      <c r="F198" s="221">
        <f t="shared" si="18"/>
        <v>15414.225941422594</v>
      </c>
      <c r="G198" s="224">
        <f t="shared" si="19"/>
        <v>-22</v>
      </c>
      <c r="H198" s="130">
        <f t="shared" si="20"/>
        <v>-610</v>
      </c>
      <c r="I198" s="131">
        <f t="shared" si="21"/>
        <v>-1037.8813382708922</v>
      </c>
      <c r="J198" s="191">
        <v>261</v>
      </c>
      <c r="K198" s="191">
        <v>4294</v>
      </c>
      <c r="L198" s="28">
        <f t="shared" si="17"/>
        <v>16452.107279693486</v>
      </c>
      <c r="M198" s="190">
        <v>196</v>
      </c>
    </row>
    <row r="199" spans="1:13" x14ac:dyDescent="0.2">
      <c r="A199" s="190" t="s">
        <v>163</v>
      </c>
      <c r="B199" s="166">
        <v>81</v>
      </c>
      <c r="C199" s="88" t="s">
        <v>29</v>
      </c>
      <c r="D199" s="193">
        <v>4760</v>
      </c>
      <c r="E199" s="168">
        <v>126319</v>
      </c>
      <c r="F199" s="221">
        <f t="shared" si="18"/>
        <v>26537.605042016807</v>
      </c>
      <c r="G199" s="224">
        <f t="shared" si="19"/>
        <v>817</v>
      </c>
      <c r="H199" s="130">
        <f t="shared" si="20"/>
        <v>10218</v>
      </c>
      <c r="I199" s="131">
        <f t="shared" si="21"/>
        <v>-2907.2339130935143</v>
      </c>
      <c r="J199" s="191">
        <v>3943</v>
      </c>
      <c r="K199" s="191">
        <v>116101</v>
      </c>
      <c r="L199" s="28">
        <f t="shared" si="17"/>
        <v>29444.838955110321</v>
      </c>
      <c r="M199" s="190">
        <v>197</v>
      </c>
    </row>
    <row r="200" spans="1:13" x14ac:dyDescent="0.2">
      <c r="A200" s="190" t="s">
        <v>163</v>
      </c>
      <c r="B200" s="166">
        <v>811</v>
      </c>
      <c r="C200" s="88" t="s">
        <v>187</v>
      </c>
      <c r="D200" s="193">
        <v>1253</v>
      </c>
      <c r="E200" s="168">
        <v>51425</v>
      </c>
      <c r="F200" s="221">
        <f t="shared" si="18"/>
        <v>41041.500399042299</v>
      </c>
      <c r="G200" s="224">
        <f t="shared" si="19"/>
        <v>116</v>
      </c>
      <c r="H200" s="130">
        <f t="shared" si="20"/>
        <v>2724</v>
      </c>
      <c r="I200" s="131">
        <f t="shared" si="21"/>
        <v>-1791.393180553132</v>
      </c>
      <c r="J200" s="191">
        <v>1137</v>
      </c>
      <c r="K200" s="191">
        <v>48701</v>
      </c>
      <c r="L200" s="28">
        <f t="shared" si="17"/>
        <v>42832.893579595431</v>
      </c>
      <c r="M200" s="190">
        <v>198</v>
      </c>
    </row>
    <row r="201" spans="1:13" x14ac:dyDescent="0.2">
      <c r="A201" s="190" t="s">
        <v>163</v>
      </c>
      <c r="B201" s="166">
        <v>812</v>
      </c>
      <c r="C201" s="88" t="s">
        <v>188</v>
      </c>
      <c r="D201" s="193">
        <v>3307</v>
      </c>
      <c r="E201" s="168">
        <v>72306</v>
      </c>
      <c r="F201" s="221">
        <f t="shared" si="18"/>
        <v>21864.529785303901</v>
      </c>
      <c r="G201" s="224">
        <f t="shared" si="19"/>
        <v>690</v>
      </c>
      <c r="H201" s="130">
        <f t="shared" si="20"/>
        <v>7826</v>
      </c>
      <c r="I201" s="131">
        <f t="shared" si="21"/>
        <v>-2774.3697179440933</v>
      </c>
      <c r="J201" s="191">
        <v>2617</v>
      </c>
      <c r="K201" s="191">
        <v>64480</v>
      </c>
      <c r="L201" s="28">
        <f t="shared" si="17"/>
        <v>24638.899503247994</v>
      </c>
      <c r="M201" s="190">
        <v>199</v>
      </c>
    </row>
    <row r="202" spans="1:13" x14ac:dyDescent="0.2">
      <c r="A202" s="190" t="s">
        <v>163</v>
      </c>
      <c r="B202" s="166">
        <v>813</v>
      </c>
      <c r="C202" s="88" t="s">
        <v>189</v>
      </c>
      <c r="D202" s="193">
        <v>200</v>
      </c>
      <c r="E202" s="168">
        <v>2588</v>
      </c>
      <c r="F202" s="221">
        <f t="shared" si="18"/>
        <v>12940</v>
      </c>
      <c r="G202" s="224">
        <f t="shared" si="19"/>
        <v>11</v>
      </c>
      <c r="H202" s="130">
        <f t="shared" si="20"/>
        <v>-332</v>
      </c>
      <c r="I202" s="131">
        <f t="shared" si="21"/>
        <v>-2509.7354497354499</v>
      </c>
      <c r="J202" s="191">
        <v>189</v>
      </c>
      <c r="K202" s="191">
        <v>2920</v>
      </c>
      <c r="L202" s="28">
        <f t="shared" si="17"/>
        <v>15449.73544973545</v>
      </c>
      <c r="M202" s="190">
        <v>200</v>
      </c>
    </row>
    <row r="203" spans="1:13" x14ac:dyDescent="0.2">
      <c r="A203" s="190" t="s">
        <v>164</v>
      </c>
      <c r="B203" s="166">
        <v>81</v>
      </c>
      <c r="C203" s="88" t="s">
        <v>29</v>
      </c>
      <c r="D203" s="193">
        <v>774</v>
      </c>
      <c r="E203" s="168">
        <v>21607</v>
      </c>
      <c r="F203" s="221">
        <f t="shared" si="18"/>
        <v>27916.020671834627</v>
      </c>
      <c r="G203" s="224">
        <f t="shared" si="19"/>
        <v>77</v>
      </c>
      <c r="H203" s="130">
        <f t="shared" si="20"/>
        <v>118</v>
      </c>
      <c r="I203" s="131">
        <f t="shared" si="21"/>
        <v>-2914.6823410778561</v>
      </c>
      <c r="J203" s="191">
        <v>697</v>
      </c>
      <c r="K203" s="191">
        <v>21489</v>
      </c>
      <c r="L203" s="28">
        <f t="shared" si="17"/>
        <v>30830.703012912483</v>
      </c>
      <c r="M203" s="190">
        <v>201</v>
      </c>
    </row>
    <row r="204" spans="1:13" x14ac:dyDescent="0.2">
      <c r="A204" s="190" t="s">
        <v>164</v>
      </c>
      <c r="B204" s="166">
        <v>811</v>
      </c>
      <c r="C204" s="88" t="s">
        <v>187</v>
      </c>
      <c r="D204" s="193">
        <v>212</v>
      </c>
      <c r="E204" s="168">
        <v>9876</v>
      </c>
      <c r="F204" s="221">
        <f t="shared" si="18"/>
        <v>46584.905660377357</v>
      </c>
      <c r="G204" s="224">
        <f t="shared" si="19"/>
        <v>11</v>
      </c>
      <c r="H204" s="130">
        <f t="shared" si="20"/>
        <v>-257</v>
      </c>
      <c r="I204" s="131">
        <f t="shared" si="21"/>
        <v>-3828.0296630057273</v>
      </c>
      <c r="J204" s="191">
        <v>201</v>
      </c>
      <c r="K204" s="191">
        <v>10133</v>
      </c>
      <c r="L204" s="28">
        <f t="shared" si="17"/>
        <v>50412.935323383084</v>
      </c>
      <c r="M204" s="190">
        <v>202</v>
      </c>
    </row>
    <row r="205" spans="1:13" x14ac:dyDescent="0.2">
      <c r="A205" s="190" t="s">
        <v>164</v>
      </c>
      <c r="B205" s="166">
        <v>812</v>
      </c>
      <c r="C205" s="88" t="s">
        <v>188</v>
      </c>
      <c r="D205" s="193">
        <v>499</v>
      </c>
      <c r="E205" s="168">
        <v>10497</v>
      </c>
      <c r="F205" s="221">
        <f t="shared" si="18"/>
        <v>21036.072144288577</v>
      </c>
      <c r="G205" s="224">
        <f t="shared" si="19"/>
        <v>55</v>
      </c>
      <c r="H205" s="130">
        <f t="shared" si="20"/>
        <v>109</v>
      </c>
      <c r="I205" s="131">
        <f t="shared" si="21"/>
        <v>-2360.3242521078209</v>
      </c>
      <c r="J205" s="191">
        <v>444</v>
      </c>
      <c r="K205" s="191">
        <v>10388</v>
      </c>
      <c r="L205" s="28">
        <f t="shared" si="17"/>
        <v>23396.396396396398</v>
      </c>
      <c r="M205" s="190">
        <v>203</v>
      </c>
    </row>
    <row r="206" spans="1:13" x14ac:dyDescent="0.2">
      <c r="A206" s="190" t="s">
        <v>164</v>
      </c>
      <c r="B206" s="166">
        <v>813</v>
      </c>
      <c r="C206" s="88" t="s">
        <v>189</v>
      </c>
      <c r="D206" s="193">
        <v>63</v>
      </c>
      <c r="E206" s="168">
        <v>1234</v>
      </c>
      <c r="F206" s="221">
        <f t="shared" si="18"/>
        <v>19587.30158730159</v>
      </c>
      <c r="G206" s="224">
        <f t="shared" si="19"/>
        <v>11</v>
      </c>
      <c r="H206" s="130">
        <f t="shared" si="20"/>
        <v>266</v>
      </c>
      <c r="I206" s="131">
        <f t="shared" si="21"/>
        <v>971.91697191697313</v>
      </c>
      <c r="J206" s="191">
        <v>52</v>
      </c>
      <c r="K206" s="191">
        <v>968</v>
      </c>
      <c r="L206" s="28">
        <f t="shared" si="17"/>
        <v>18615.384615384617</v>
      </c>
      <c r="M206" s="190">
        <v>204</v>
      </c>
    </row>
    <row r="207" spans="1:13" x14ac:dyDescent="0.2">
      <c r="A207" s="190" t="s">
        <v>165</v>
      </c>
      <c r="B207" s="166">
        <v>81</v>
      </c>
      <c r="C207" s="88" t="s">
        <v>29</v>
      </c>
      <c r="D207" s="193">
        <v>554</v>
      </c>
      <c r="E207" s="168">
        <v>13040</v>
      </c>
      <c r="F207" s="221">
        <f t="shared" si="18"/>
        <v>23537.906137184116</v>
      </c>
      <c r="G207" s="224">
        <f t="shared" si="19"/>
        <v>11</v>
      </c>
      <c r="H207" s="130">
        <f t="shared" si="20"/>
        <v>-713</v>
      </c>
      <c r="I207" s="131">
        <f t="shared" si="21"/>
        <v>-1789.9023342707624</v>
      </c>
      <c r="J207" s="191">
        <v>543</v>
      </c>
      <c r="K207" s="191">
        <v>13753</v>
      </c>
      <c r="L207" s="28">
        <f t="shared" si="17"/>
        <v>25327.808471454879</v>
      </c>
      <c r="M207" s="190">
        <v>205</v>
      </c>
    </row>
    <row r="208" spans="1:13" x14ac:dyDescent="0.2">
      <c r="A208" s="190" t="s">
        <v>165</v>
      </c>
      <c r="B208" s="166">
        <v>811</v>
      </c>
      <c r="C208" s="88" t="s">
        <v>187</v>
      </c>
      <c r="D208" s="193">
        <v>158</v>
      </c>
      <c r="E208" s="168">
        <v>5550</v>
      </c>
      <c r="F208" s="221">
        <f t="shared" si="18"/>
        <v>35126.582278481008</v>
      </c>
      <c r="G208" s="224">
        <f t="shared" si="19"/>
        <v>-7</v>
      </c>
      <c r="H208" s="130">
        <f t="shared" si="20"/>
        <v>-996</v>
      </c>
      <c r="I208" s="131">
        <f t="shared" si="21"/>
        <v>-4546.1449942462641</v>
      </c>
      <c r="J208" s="191">
        <v>165</v>
      </c>
      <c r="K208" s="191">
        <v>6546</v>
      </c>
      <c r="L208" s="28">
        <f t="shared" si="17"/>
        <v>39672.727272727272</v>
      </c>
      <c r="M208" s="190">
        <v>206</v>
      </c>
    </row>
    <row r="209" spans="1:13" x14ac:dyDescent="0.2">
      <c r="A209" s="190" t="s">
        <v>165</v>
      </c>
      <c r="B209" s="166">
        <v>812</v>
      </c>
      <c r="C209" s="88" t="s">
        <v>188</v>
      </c>
      <c r="D209" s="193">
        <v>374</v>
      </c>
      <c r="E209" s="168">
        <v>7036</v>
      </c>
      <c r="F209" s="221">
        <f t="shared" si="18"/>
        <v>18812.83422459893</v>
      </c>
      <c r="G209" s="224">
        <f t="shared" si="19"/>
        <v>15</v>
      </c>
      <c r="H209" s="130">
        <f t="shared" si="20"/>
        <v>195</v>
      </c>
      <c r="I209" s="131">
        <f t="shared" si="21"/>
        <v>-242.87608180775351</v>
      </c>
      <c r="J209" s="191">
        <v>359</v>
      </c>
      <c r="K209" s="191">
        <v>6841</v>
      </c>
      <c r="L209" s="28">
        <f t="shared" si="17"/>
        <v>19055.710306406683</v>
      </c>
      <c r="M209" s="190">
        <v>207</v>
      </c>
    </row>
    <row r="210" spans="1:13" x14ac:dyDescent="0.2">
      <c r="A210" s="190" t="s">
        <v>165</v>
      </c>
      <c r="B210" s="166">
        <v>813</v>
      </c>
      <c r="C210" s="88" t="s">
        <v>189</v>
      </c>
      <c r="D210" s="193">
        <v>22</v>
      </c>
      <c r="E210" s="168">
        <v>454</v>
      </c>
      <c r="F210" s="221">
        <f t="shared" si="18"/>
        <v>20636.363636363636</v>
      </c>
      <c r="G210" s="224">
        <f t="shared" si="19"/>
        <v>3</v>
      </c>
      <c r="H210" s="130">
        <f t="shared" si="20"/>
        <v>88</v>
      </c>
      <c r="I210" s="131">
        <f t="shared" si="21"/>
        <v>1373.2057416267926</v>
      </c>
      <c r="J210" s="191">
        <v>19</v>
      </c>
      <c r="K210" s="191">
        <v>366</v>
      </c>
      <c r="L210" s="28">
        <f t="shared" si="17"/>
        <v>19263.157894736843</v>
      </c>
      <c r="M210" s="190">
        <v>208</v>
      </c>
    </row>
    <row r="211" spans="1:13" x14ac:dyDescent="0.2">
      <c r="A211" s="190" t="s">
        <v>166</v>
      </c>
      <c r="B211" s="166">
        <v>81</v>
      </c>
      <c r="C211" s="88" t="s">
        <v>29</v>
      </c>
      <c r="D211" s="193">
        <v>149</v>
      </c>
      <c r="E211" s="168">
        <v>3409</v>
      </c>
      <c r="F211" s="221">
        <f t="shared" si="18"/>
        <v>22879.194630872484</v>
      </c>
      <c r="G211" s="224">
        <f t="shared" si="19"/>
        <v>13</v>
      </c>
      <c r="H211" s="130">
        <f t="shared" si="20"/>
        <v>714</v>
      </c>
      <c r="I211" s="131">
        <f t="shared" si="21"/>
        <v>3063.0181602842495</v>
      </c>
      <c r="J211" s="191">
        <v>136</v>
      </c>
      <c r="K211" s="191">
        <v>2695</v>
      </c>
      <c r="L211" s="28">
        <f t="shared" si="17"/>
        <v>19816.176470588234</v>
      </c>
      <c r="M211" s="190">
        <v>209</v>
      </c>
    </row>
    <row r="212" spans="1:13" x14ac:dyDescent="0.2">
      <c r="A212" s="190" t="s">
        <v>166</v>
      </c>
      <c r="B212" s="166">
        <v>811</v>
      </c>
      <c r="C212" s="88" t="s">
        <v>187</v>
      </c>
      <c r="D212" s="193">
        <v>54</v>
      </c>
      <c r="E212" s="168">
        <v>1478</v>
      </c>
      <c r="F212" s="221">
        <f t="shared" si="18"/>
        <v>27370.370370370369</v>
      </c>
      <c r="G212" s="224">
        <f t="shared" si="19"/>
        <v>10</v>
      </c>
      <c r="H212" s="130">
        <f t="shared" si="20"/>
        <v>155</v>
      </c>
      <c r="I212" s="131">
        <f t="shared" si="21"/>
        <v>-2697.8114478114476</v>
      </c>
      <c r="J212" s="191">
        <v>44</v>
      </c>
      <c r="K212" s="191">
        <v>1323</v>
      </c>
      <c r="L212" s="28">
        <f t="shared" si="17"/>
        <v>30068.181818181816</v>
      </c>
      <c r="M212" s="190">
        <v>210</v>
      </c>
    </row>
    <row r="213" spans="1:13" x14ac:dyDescent="0.2">
      <c r="A213" s="190" t="s">
        <v>166</v>
      </c>
      <c r="B213" s="166">
        <v>812</v>
      </c>
      <c r="C213" s="88" t="s">
        <v>188</v>
      </c>
      <c r="D213" s="193">
        <v>86</v>
      </c>
      <c r="E213" s="168">
        <v>1865</v>
      </c>
      <c r="F213" s="221">
        <f t="shared" si="18"/>
        <v>21686.046511627908</v>
      </c>
      <c r="G213" s="224">
        <f t="shared" si="19"/>
        <v>2</v>
      </c>
      <c r="H213" s="130">
        <f t="shared" si="20"/>
        <v>547</v>
      </c>
      <c r="I213" s="131">
        <f t="shared" si="21"/>
        <v>5995.5703211517193</v>
      </c>
      <c r="J213" s="191">
        <v>84</v>
      </c>
      <c r="K213" s="191">
        <v>1318</v>
      </c>
      <c r="L213" s="28">
        <f t="shared" si="17"/>
        <v>15690.476190476189</v>
      </c>
      <c r="M213" s="190">
        <v>211</v>
      </c>
    </row>
    <row r="214" spans="1:13" x14ac:dyDescent="0.2">
      <c r="A214" s="190" t="s">
        <v>166</v>
      </c>
      <c r="B214" s="166">
        <v>813</v>
      </c>
      <c r="C214" s="88" t="s">
        <v>189</v>
      </c>
      <c r="D214" s="193">
        <v>9</v>
      </c>
      <c r="E214" s="168">
        <v>66</v>
      </c>
      <c r="F214" s="221">
        <f t="shared" si="18"/>
        <v>7333.333333333333</v>
      </c>
      <c r="G214" s="224">
        <f t="shared" si="19"/>
        <v>1</v>
      </c>
      <c r="H214" s="130">
        <f t="shared" si="20"/>
        <v>12</v>
      </c>
      <c r="I214" s="131">
        <f t="shared" si="21"/>
        <v>583.33333333333303</v>
      </c>
      <c r="J214" s="191">
        <v>8</v>
      </c>
      <c r="K214" s="191">
        <v>54</v>
      </c>
      <c r="L214" s="28">
        <f t="shared" si="17"/>
        <v>6750</v>
      </c>
      <c r="M214" s="190">
        <v>212</v>
      </c>
    </row>
    <row r="215" spans="1:13" x14ac:dyDescent="0.2">
      <c r="A215" s="190" t="s">
        <v>167</v>
      </c>
      <c r="B215" s="166">
        <v>81</v>
      </c>
      <c r="C215" s="88" t="s">
        <v>29</v>
      </c>
      <c r="D215" s="193">
        <v>3711</v>
      </c>
      <c r="E215" s="168">
        <v>96706</v>
      </c>
      <c r="F215" s="221">
        <f t="shared" si="18"/>
        <v>26059.283212072216</v>
      </c>
      <c r="G215" s="224">
        <f t="shared" si="19"/>
        <v>489</v>
      </c>
      <c r="H215" s="130">
        <f t="shared" si="20"/>
        <v>-625</v>
      </c>
      <c r="I215" s="131">
        <f t="shared" si="21"/>
        <v>-4148.9725297030818</v>
      </c>
      <c r="J215" s="191">
        <v>3222</v>
      </c>
      <c r="K215" s="191">
        <v>97331</v>
      </c>
      <c r="L215" s="28">
        <f t="shared" si="17"/>
        <v>30208.255741775298</v>
      </c>
      <c r="M215" s="190">
        <v>213</v>
      </c>
    </row>
    <row r="216" spans="1:13" x14ac:dyDescent="0.2">
      <c r="A216" s="190" t="s">
        <v>167</v>
      </c>
      <c r="B216" s="166">
        <v>811</v>
      </c>
      <c r="C216" s="88" t="s">
        <v>187</v>
      </c>
      <c r="D216" s="193">
        <v>1139</v>
      </c>
      <c r="E216" s="168">
        <v>41823</v>
      </c>
      <c r="F216" s="221">
        <f t="shared" si="18"/>
        <v>36719.051799824403</v>
      </c>
      <c r="G216" s="224">
        <f t="shared" si="19"/>
        <v>109</v>
      </c>
      <c r="H216" s="130">
        <f t="shared" si="20"/>
        <v>-7969</v>
      </c>
      <c r="I216" s="131">
        <f t="shared" si="21"/>
        <v>-11622.69577299113</v>
      </c>
      <c r="J216" s="191">
        <v>1030</v>
      </c>
      <c r="K216" s="191">
        <v>49792</v>
      </c>
      <c r="L216" s="28">
        <f t="shared" si="17"/>
        <v>48341.747572815533</v>
      </c>
      <c r="M216" s="190">
        <v>214</v>
      </c>
    </row>
    <row r="217" spans="1:13" x14ac:dyDescent="0.2">
      <c r="A217" s="190" t="s">
        <v>167</v>
      </c>
      <c r="B217" s="166">
        <v>812</v>
      </c>
      <c r="C217" s="88" t="s">
        <v>188</v>
      </c>
      <c r="D217" s="193">
        <v>2336</v>
      </c>
      <c r="E217" s="168">
        <v>51060</v>
      </c>
      <c r="F217" s="221">
        <f t="shared" si="18"/>
        <v>21857.876712328769</v>
      </c>
      <c r="G217" s="224">
        <f t="shared" si="19"/>
        <v>386</v>
      </c>
      <c r="H217" s="130">
        <f t="shared" si="20"/>
        <v>7394</v>
      </c>
      <c r="I217" s="131">
        <f t="shared" si="21"/>
        <v>-534.94380049174288</v>
      </c>
      <c r="J217" s="191">
        <v>1950</v>
      </c>
      <c r="K217" s="191">
        <v>43666</v>
      </c>
      <c r="L217" s="28">
        <f t="shared" si="17"/>
        <v>22392.820512820512</v>
      </c>
      <c r="M217" s="190">
        <v>215</v>
      </c>
    </row>
    <row r="218" spans="1:13" x14ac:dyDescent="0.2">
      <c r="A218" s="190" t="s">
        <v>167</v>
      </c>
      <c r="B218" s="166">
        <v>813</v>
      </c>
      <c r="C218" s="88" t="s">
        <v>189</v>
      </c>
      <c r="D218" s="193">
        <v>236</v>
      </c>
      <c r="E218" s="168">
        <v>3823</v>
      </c>
      <c r="F218" s="221">
        <f t="shared" si="18"/>
        <v>16199.152542372882</v>
      </c>
      <c r="G218" s="224">
        <f t="shared" si="19"/>
        <v>-6</v>
      </c>
      <c r="H218" s="130">
        <f t="shared" si="20"/>
        <v>-50</v>
      </c>
      <c r="I218" s="131">
        <f t="shared" si="21"/>
        <v>195.02031096792234</v>
      </c>
      <c r="J218" s="191">
        <v>242</v>
      </c>
      <c r="K218" s="191">
        <v>3873</v>
      </c>
      <c r="L218" s="28">
        <f t="shared" si="17"/>
        <v>16004.132231404959</v>
      </c>
      <c r="M218" s="190">
        <v>216</v>
      </c>
    </row>
    <row r="219" spans="1:13" x14ac:dyDescent="0.2">
      <c r="A219" s="190" t="s">
        <v>168</v>
      </c>
      <c r="B219" s="166">
        <v>81</v>
      </c>
      <c r="C219" s="88" t="s">
        <v>29</v>
      </c>
      <c r="D219" s="193">
        <v>730</v>
      </c>
      <c r="E219" s="168">
        <v>19703</v>
      </c>
      <c r="F219" s="221">
        <f t="shared" si="18"/>
        <v>26990.410958904111</v>
      </c>
      <c r="G219" s="224">
        <f t="shared" si="19"/>
        <v>11</v>
      </c>
      <c r="H219" s="130">
        <f t="shared" si="20"/>
        <v>-600</v>
      </c>
      <c r="I219" s="131">
        <f t="shared" si="21"/>
        <v>-1247.4193609846225</v>
      </c>
      <c r="J219" s="191">
        <v>719</v>
      </c>
      <c r="K219" s="191">
        <v>20303</v>
      </c>
      <c r="L219" s="28">
        <f t="shared" si="17"/>
        <v>28237.830319888733</v>
      </c>
      <c r="M219" s="190">
        <v>217</v>
      </c>
    </row>
    <row r="220" spans="1:13" x14ac:dyDescent="0.2">
      <c r="A220" s="190" t="s">
        <v>168</v>
      </c>
      <c r="B220" s="166">
        <v>811</v>
      </c>
      <c r="C220" s="88" t="s">
        <v>187</v>
      </c>
      <c r="D220" s="193">
        <v>234</v>
      </c>
      <c r="E220" s="168">
        <v>9285</v>
      </c>
      <c r="F220" s="221">
        <f t="shared" si="18"/>
        <v>39679.48717948718</v>
      </c>
      <c r="G220" s="224">
        <f t="shared" si="19"/>
        <v>-7</v>
      </c>
      <c r="H220" s="130">
        <f t="shared" si="20"/>
        <v>-682</v>
      </c>
      <c r="I220" s="131">
        <f t="shared" si="21"/>
        <v>-1677.3592935418637</v>
      </c>
      <c r="J220" s="191">
        <v>241</v>
      </c>
      <c r="K220" s="191">
        <v>9967</v>
      </c>
      <c r="L220" s="28">
        <f t="shared" si="17"/>
        <v>41356.846473029043</v>
      </c>
      <c r="M220" s="190">
        <v>218</v>
      </c>
    </row>
    <row r="221" spans="1:13" x14ac:dyDescent="0.2">
      <c r="A221" s="190" t="s">
        <v>168</v>
      </c>
      <c r="B221" s="166">
        <v>812</v>
      </c>
      <c r="C221" s="88" t="s">
        <v>188</v>
      </c>
      <c r="D221" s="193">
        <v>466</v>
      </c>
      <c r="E221" s="168">
        <v>10079</v>
      </c>
      <c r="F221" s="221">
        <f t="shared" si="18"/>
        <v>21628.755364806868</v>
      </c>
      <c r="G221" s="224">
        <f t="shared" si="19"/>
        <v>11</v>
      </c>
      <c r="H221" s="130">
        <f t="shared" si="20"/>
        <v>21</v>
      </c>
      <c r="I221" s="131">
        <f t="shared" si="21"/>
        <v>-476.7391406876377</v>
      </c>
      <c r="J221" s="191">
        <v>455</v>
      </c>
      <c r="K221" s="191">
        <v>10058</v>
      </c>
      <c r="L221" s="28">
        <f t="shared" si="17"/>
        <v>22105.494505494506</v>
      </c>
      <c r="M221" s="190">
        <v>219</v>
      </c>
    </row>
    <row r="222" spans="1:13" x14ac:dyDescent="0.2">
      <c r="A222" s="190" t="s">
        <v>168</v>
      </c>
      <c r="B222" s="166">
        <v>813</v>
      </c>
      <c r="C222" s="88" t="s">
        <v>189</v>
      </c>
      <c r="D222" s="193">
        <v>30</v>
      </c>
      <c r="E222" s="168">
        <v>339</v>
      </c>
      <c r="F222" s="221">
        <f t="shared" si="18"/>
        <v>11300</v>
      </c>
      <c r="G222" s="224">
        <f t="shared" si="19"/>
        <v>7</v>
      </c>
      <c r="H222" s="130">
        <f t="shared" si="20"/>
        <v>61</v>
      </c>
      <c r="I222" s="131">
        <f t="shared" si="21"/>
        <v>-786.95652173913004</v>
      </c>
      <c r="J222" s="191">
        <v>23</v>
      </c>
      <c r="K222" s="191">
        <v>278</v>
      </c>
      <c r="L222" s="28">
        <f t="shared" si="17"/>
        <v>12086.95652173913</v>
      </c>
      <c r="M222" s="190">
        <v>220</v>
      </c>
    </row>
    <row r="223" spans="1:13" x14ac:dyDescent="0.2">
      <c r="A223" s="190" t="s">
        <v>169</v>
      </c>
      <c r="B223" s="166">
        <v>81</v>
      </c>
      <c r="C223" s="88" t="s">
        <v>29</v>
      </c>
      <c r="D223" s="193">
        <v>9711</v>
      </c>
      <c r="E223" s="168">
        <v>326221</v>
      </c>
      <c r="F223" s="221">
        <f t="shared" si="18"/>
        <v>33592.93584594789</v>
      </c>
      <c r="G223" s="224">
        <f t="shared" si="19"/>
        <v>1379</v>
      </c>
      <c r="H223" s="130">
        <f t="shared" si="20"/>
        <v>11207</v>
      </c>
      <c r="I223" s="131">
        <f t="shared" si="21"/>
        <v>-4214.7933907299739</v>
      </c>
      <c r="J223" s="191">
        <v>8332</v>
      </c>
      <c r="K223" s="191">
        <v>315014</v>
      </c>
      <c r="L223" s="28">
        <f t="shared" si="17"/>
        <v>37807.729236677864</v>
      </c>
      <c r="M223" s="190">
        <v>221</v>
      </c>
    </row>
    <row r="224" spans="1:13" x14ac:dyDescent="0.2">
      <c r="A224" s="190" t="s">
        <v>169</v>
      </c>
      <c r="B224" s="166">
        <v>811</v>
      </c>
      <c r="C224" s="88" t="s">
        <v>187</v>
      </c>
      <c r="D224" s="193">
        <v>2157</v>
      </c>
      <c r="E224" s="168">
        <v>102536</v>
      </c>
      <c r="F224" s="221">
        <f t="shared" si="18"/>
        <v>47536.393138618449</v>
      </c>
      <c r="G224" s="224">
        <f t="shared" si="19"/>
        <v>126</v>
      </c>
      <c r="H224" s="130">
        <f t="shared" si="20"/>
        <v>-11829</v>
      </c>
      <c r="I224" s="131">
        <f t="shared" si="21"/>
        <v>-8773.3065167237437</v>
      </c>
      <c r="J224" s="191">
        <v>2031</v>
      </c>
      <c r="K224" s="191">
        <v>114365</v>
      </c>
      <c r="L224" s="28">
        <f t="shared" si="17"/>
        <v>56309.699655342192</v>
      </c>
      <c r="M224" s="190">
        <v>222</v>
      </c>
    </row>
    <row r="225" spans="1:13" x14ac:dyDescent="0.2">
      <c r="A225" s="190" t="s">
        <v>169</v>
      </c>
      <c r="B225" s="166">
        <v>812</v>
      </c>
      <c r="C225" s="88" t="s">
        <v>188</v>
      </c>
      <c r="D225" s="193">
        <v>7202</v>
      </c>
      <c r="E225" s="168">
        <v>216696</v>
      </c>
      <c r="F225" s="221">
        <f t="shared" si="18"/>
        <v>30088.308803110249</v>
      </c>
      <c r="G225" s="224">
        <f t="shared" si="19"/>
        <v>1257</v>
      </c>
      <c r="H225" s="130">
        <f t="shared" si="20"/>
        <v>22783</v>
      </c>
      <c r="I225" s="131">
        <f t="shared" si="21"/>
        <v>-2529.5213062253279</v>
      </c>
      <c r="J225" s="191">
        <v>5945</v>
      </c>
      <c r="K225" s="191">
        <v>193913</v>
      </c>
      <c r="L225" s="28">
        <f t="shared" si="17"/>
        <v>32617.830109335577</v>
      </c>
      <c r="M225" s="190">
        <v>223</v>
      </c>
    </row>
    <row r="226" spans="1:13" x14ac:dyDescent="0.2">
      <c r="A226" s="190" t="s">
        <v>169</v>
      </c>
      <c r="B226" s="166">
        <v>813</v>
      </c>
      <c r="C226" s="88" t="s">
        <v>189</v>
      </c>
      <c r="D226" s="193">
        <v>352</v>
      </c>
      <c r="E226" s="168">
        <v>6989</v>
      </c>
      <c r="F226" s="221">
        <f t="shared" si="18"/>
        <v>19855.113636363636</v>
      </c>
      <c r="G226" s="224">
        <f t="shared" si="19"/>
        <v>-4</v>
      </c>
      <c r="H226" s="130">
        <f t="shared" si="20"/>
        <v>253</v>
      </c>
      <c r="I226" s="131">
        <f t="shared" si="21"/>
        <v>933.76532175689499</v>
      </c>
      <c r="J226" s="191">
        <v>356</v>
      </c>
      <c r="K226" s="191">
        <v>6736</v>
      </c>
      <c r="L226" s="28">
        <f t="shared" si="17"/>
        <v>18921.348314606741</v>
      </c>
      <c r="M226" s="190">
        <v>224</v>
      </c>
    </row>
    <row r="227" spans="1:13" x14ac:dyDescent="0.2">
      <c r="A227" s="190" t="s">
        <v>170</v>
      </c>
      <c r="B227" s="166">
        <v>81</v>
      </c>
      <c r="C227" s="88" t="s">
        <v>29</v>
      </c>
      <c r="D227" s="193">
        <v>1461</v>
      </c>
      <c r="E227" s="168">
        <v>43986</v>
      </c>
      <c r="F227" s="221">
        <f t="shared" si="18"/>
        <v>30106.776180698151</v>
      </c>
      <c r="G227" s="224">
        <f t="shared" si="19"/>
        <v>151</v>
      </c>
      <c r="H227" s="130">
        <f t="shared" si="20"/>
        <v>3609</v>
      </c>
      <c r="I227" s="131">
        <f t="shared" si="21"/>
        <v>-715.36122388200238</v>
      </c>
      <c r="J227" s="191">
        <v>1310</v>
      </c>
      <c r="K227" s="191">
        <v>40377</v>
      </c>
      <c r="L227" s="28">
        <f t="shared" si="17"/>
        <v>30822.137404580153</v>
      </c>
      <c r="M227" s="190">
        <v>225</v>
      </c>
    </row>
    <row r="228" spans="1:13" x14ac:dyDescent="0.2">
      <c r="A228" s="190" t="s">
        <v>170</v>
      </c>
      <c r="B228" s="166">
        <v>811</v>
      </c>
      <c r="C228" s="88" t="s">
        <v>187</v>
      </c>
      <c r="D228" s="193">
        <v>368</v>
      </c>
      <c r="E228" s="168">
        <v>17620</v>
      </c>
      <c r="F228" s="221">
        <f t="shared" si="18"/>
        <v>47880.434782608696</v>
      </c>
      <c r="G228" s="224">
        <f t="shared" si="19"/>
        <v>5</v>
      </c>
      <c r="H228" s="130">
        <f t="shared" si="20"/>
        <v>898</v>
      </c>
      <c r="I228" s="131">
        <f t="shared" si="21"/>
        <v>1814.3190801293604</v>
      </c>
      <c r="J228" s="191">
        <v>363</v>
      </c>
      <c r="K228" s="191">
        <v>16722</v>
      </c>
      <c r="L228" s="28">
        <f t="shared" si="17"/>
        <v>46066.115702479336</v>
      </c>
      <c r="M228" s="190">
        <v>226</v>
      </c>
    </row>
    <row r="229" spans="1:13" x14ac:dyDescent="0.2">
      <c r="A229" s="190" t="s">
        <v>170</v>
      </c>
      <c r="B229" s="166">
        <v>812</v>
      </c>
      <c r="C229" s="88" t="s">
        <v>188</v>
      </c>
      <c r="D229" s="193">
        <v>997</v>
      </c>
      <c r="E229" s="168">
        <v>24623</v>
      </c>
      <c r="F229" s="221">
        <f t="shared" si="18"/>
        <v>24697.091273821465</v>
      </c>
      <c r="G229" s="224">
        <f t="shared" si="19"/>
        <v>133</v>
      </c>
      <c r="H229" s="130">
        <f t="shared" si="20"/>
        <v>2791</v>
      </c>
      <c r="I229" s="131">
        <f t="shared" si="21"/>
        <v>-571.42724469705354</v>
      </c>
      <c r="J229" s="191">
        <v>864</v>
      </c>
      <c r="K229" s="191">
        <v>21832</v>
      </c>
      <c r="L229" s="28">
        <f t="shared" si="17"/>
        <v>25268.518518518518</v>
      </c>
      <c r="M229" s="190">
        <v>227</v>
      </c>
    </row>
    <row r="230" spans="1:13" x14ac:dyDescent="0.2">
      <c r="A230" s="190" t="s">
        <v>170</v>
      </c>
      <c r="B230" s="166">
        <v>813</v>
      </c>
      <c r="C230" s="88" t="s">
        <v>189</v>
      </c>
      <c r="D230" s="193">
        <v>96</v>
      </c>
      <c r="E230" s="168">
        <v>1743</v>
      </c>
      <c r="F230" s="221">
        <f t="shared" si="18"/>
        <v>18156.25</v>
      </c>
      <c r="G230" s="224">
        <f t="shared" si="19"/>
        <v>13</v>
      </c>
      <c r="H230" s="130">
        <f t="shared" si="20"/>
        <v>-80</v>
      </c>
      <c r="I230" s="131">
        <f t="shared" si="21"/>
        <v>-3807.6054216867487</v>
      </c>
      <c r="J230" s="191">
        <v>83</v>
      </c>
      <c r="K230" s="191">
        <v>1823</v>
      </c>
      <c r="L230" s="28">
        <f t="shared" si="17"/>
        <v>21963.855421686749</v>
      </c>
      <c r="M230" s="190">
        <v>228</v>
      </c>
    </row>
    <row r="231" spans="1:13" x14ac:dyDescent="0.2">
      <c r="A231" s="190" t="s">
        <v>171</v>
      </c>
      <c r="B231" s="166">
        <v>81</v>
      </c>
      <c r="C231" s="88" t="s">
        <v>29</v>
      </c>
      <c r="D231" s="193">
        <v>562</v>
      </c>
      <c r="E231" s="168">
        <v>12159</v>
      </c>
      <c r="F231" s="221">
        <f t="shared" si="18"/>
        <v>21635.231316725978</v>
      </c>
      <c r="G231" s="224">
        <f t="shared" si="19"/>
        <v>71</v>
      </c>
      <c r="H231" s="130">
        <f t="shared" si="20"/>
        <v>-54</v>
      </c>
      <c r="I231" s="131">
        <f t="shared" si="21"/>
        <v>-3238.4957708503971</v>
      </c>
      <c r="J231" s="191">
        <v>491</v>
      </c>
      <c r="K231" s="191">
        <v>12213</v>
      </c>
      <c r="L231" s="28">
        <f t="shared" si="17"/>
        <v>24873.727087576375</v>
      </c>
      <c r="M231" s="190">
        <v>229</v>
      </c>
    </row>
    <row r="232" spans="1:13" x14ac:dyDescent="0.2">
      <c r="A232" s="190" t="s">
        <v>171</v>
      </c>
      <c r="B232" s="166">
        <v>811</v>
      </c>
      <c r="C232" s="88" t="s">
        <v>187</v>
      </c>
      <c r="D232" s="193">
        <v>197</v>
      </c>
      <c r="E232" s="168">
        <v>5861</v>
      </c>
      <c r="F232" s="221">
        <f t="shared" si="18"/>
        <v>29751.269035532994</v>
      </c>
      <c r="G232" s="224">
        <f t="shared" si="19"/>
        <v>33</v>
      </c>
      <c r="H232" s="130">
        <f t="shared" si="20"/>
        <v>-163</v>
      </c>
      <c r="I232" s="131">
        <f t="shared" si="21"/>
        <v>-6980.4382815401805</v>
      </c>
      <c r="J232" s="191">
        <v>164</v>
      </c>
      <c r="K232" s="191">
        <v>6024</v>
      </c>
      <c r="L232" s="28">
        <f t="shared" si="17"/>
        <v>36731.707317073175</v>
      </c>
      <c r="M232" s="190">
        <v>230</v>
      </c>
    </row>
    <row r="233" spans="1:13" x14ac:dyDescent="0.2">
      <c r="A233" s="190" t="s">
        <v>171</v>
      </c>
      <c r="B233" s="166">
        <v>812</v>
      </c>
      <c r="C233" s="88" t="s">
        <v>188</v>
      </c>
      <c r="D233" s="193">
        <v>345</v>
      </c>
      <c r="E233" s="168">
        <v>6116</v>
      </c>
      <c r="F233" s="221">
        <f t="shared" si="18"/>
        <v>17727.53623188406</v>
      </c>
      <c r="G233" s="224">
        <f t="shared" si="19"/>
        <v>37</v>
      </c>
      <c r="H233" s="130">
        <f t="shared" si="20"/>
        <v>224</v>
      </c>
      <c r="I233" s="131">
        <f t="shared" si="21"/>
        <v>-1402.333897986071</v>
      </c>
      <c r="J233" s="191">
        <v>308</v>
      </c>
      <c r="K233" s="191">
        <v>5892</v>
      </c>
      <c r="L233" s="28">
        <f t="shared" si="17"/>
        <v>19129.870129870131</v>
      </c>
      <c r="M233" s="190">
        <v>231</v>
      </c>
    </row>
    <row r="234" spans="1:13" x14ac:dyDescent="0.2">
      <c r="A234" s="190" t="s">
        <v>171</v>
      </c>
      <c r="B234" s="300">
        <v>813</v>
      </c>
      <c r="C234" s="205" t="s">
        <v>189</v>
      </c>
      <c r="D234" s="194">
        <v>20</v>
      </c>
      <c r="E234" s="195">
        <v>182</v>
      </c>
      <c r="F234" s="222">
        <f t="shared" si="18"/>
        <v>9100</v>
      </c>
      <c r="G234" s="226">
        <f t="shared" si="19"/>
        <v>1</v>
      </c>
      <c r="H234" s="152">
        <f t="shared" si="20"/>
        <v>-115</v>
      </c>
      <c r="I234" s="153">
        <f t="shared" si="21"/>
        <v>-6531.5789473684217</v>
      </c>
      <c r="J234" s="191">
        <v>19</v>
      </c>
      <c r="K234" s="191">
        <v>297</v>
      </c>
      <c r="L234" s="28">
        <f t="shared" si="17"/>
        <v>15631.578947368422</v>
      </c>
      <c r="M234" s="190">
        <v>232</v>
      </c>
    </row>
  </sheetData>
  <mergeCells count="6">
    <mergeCell ref="J1:K1"/>
    <mergeCell ref="A1:A2"/>
    <mergeCell ref="B1:B2"/>
    <mergeCell ref="C1:C2"/>
    <mergeCell ref="D1:F1"/>
    <mergeCell ref="G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workbookViewId="0"/>
  </sheetViews>
  <sheetFormatPr defaultRowHeight="15" x14ac:dyDescent="0.25"/>
  <cols>
    <col min="1" max="1" width="5.140625" style="41" customWidth="1"/>
    <col min="2" max="2" width="20.140625" customWidth="1"/>
    <col min="3" max="3" width="11.42578125" customWidth="1"/>
    <col min="4" max="4" width="9.85546875" bestFit="1" customWidth="1"/>
    <col min="5" max="5" width="8.85546875" customWidth="1"/>
    <col min="6" max="6" width="11.28515625" bestFit="1" customWidth="1"/>
    <col min="7" max="7" width="10.42578125" bestFit="1" customWidth="1"/>
    <col min="10" max="10" width="9.85546875" bestFit="1" customWidth="1"/>
  </cols>
  <sheetData>
    <row r="1" spans="1:11" ht="15.75" x14ac:dyDescent="0.25">
      <c r="A1" s="188" t="s">
        <v>174</v>
      </c>
    </row>
    <row r="3" spans="1:11" x14ac:dyDescent="0.25">
      <c r="B3" s="372" t="s">
        <v>0</v>
      </c>
      <c r="C3" s="374">
        <v>2013</v>
      </c>
      <c r="D3" s="374"/>
      <c r="E3" s="374"/>
      <c r="F3" s="375" t="s">
        <v>39</v>
      </c>
      <c r="G3" s="375"/>
      <c r="H3" s="375"/>
      <c r="I3" s="371">
        <v>2007</v>
      </c>
      <c r="J3" s="371"/>
      <c r="K3" s="37"/>
    </row>
    <row r="4" spans="1:11" ht="51.75" thickBot="1" x14ac:dyDescent="0.3">
      <c r="A4" s="2" t="s">
        <v>108</v>
      </c>
      <c r="B4" s="373"/>
      <c r="C4" s="185" t="s">
        <v>173</v>
      </c>
      <c r="D4" s="126" t="s">
        <v>111</v>
      </c>
      <c r="E4" s="35" t="s">
        <v>172</v>
      </c>
      <c r="F4" s="40" t="s">
        <v>173</v>
      </c>
      <c r="G4" s="40" t="s">
        <v>111</v>
      </c>
      <c r="H4" s="35" t="s">
        <v>172</v>
      </c>
      <c r="I4" s="125" t="s">
        <v>3</v>
      </c>
      <c r="J4" s="125" t="s">
        <v>111</v>
      </c>
      <c r="K4" s="189" t="s">
        <v>172</v>
      </c>
    </row>
    <row r="5" spans="1:11" s="182" customFormat="1" ht="15.75" thickTop="1" x14ac:dyDescent="0.25">
      <c r="A5" s="181">
        <v>1</v>
      </c>
      <c r="B5" s="183" t="s">
        <v>132</v>
      </c>
      <c r="C5" s="90">
        <v>945941</v>
      </c>
      <c r="D5" s="9">
        <v>48573390</v>
      </c>
      <c r="E5" s="134">
        <f t="shared" ref="E5:E11" si="0">D5/C5*1000</f>
        <v>51349.280769096593</v>
      </c>
      <c r="F5" s="135">
        <f t="shared" ref="F5:H11" si="1">C5-I5</f>
        <v>103437</v>
      </c>
      <c r="G5" s="135">
        <f t="shared" si="1"/>
        <v>4132038</v>
      </c>
      <c r="H5" s="136">
        <f t="shared" si="1"/>
        <v>-1399.8480184225191</v>
      </c>
      <c r="I5" s="4">
        <v>842504</v>
      </c>
      <c r="J5" s="4">
        <v>44441352</v>
      </c>
      <c r="K5" s="28">
        <f t="shared" ref="K5:K11" si="2">J5/I5*1000</f>
        <v>52749.128787519112</v>
      </c>
    </row>
    <row r="6" spans="1:11" s="182" customFormat="1" x14ac:dyDescent="0.25">
      <c r="A6" s="181">
        <v>3</v>
      </c>
      <c r="B6" s="184" t="s">
        <v>150</v>
      </c>
      <c r="C6" s="91">
        <v>246649</v>
      </c>
      <c r="D6" s="13">
        <v>12284526</v>
      </c>
      <c r="E6" s="128">
        <f t="shared" si="0"/>
        <v>49805.699597403596</v>
      </c>
      <c r="F6" s="130">
        <f t="shared" si="1"/>
        <v>19185</v>
      </c>
      <c r="G6" s="130">
        <f t="shared" si="1"/>
        <v>750564</v>
      </c>
      <c r="H6" s="131">
        <f t="shared" si="1"/>
        <v>-901.05839506993652</v>
      </c>
      <c r="I6" s="4">
        <v>227464</v>
      </c>
      <c r="J6" s="4">
        <v>11533962</v>
      </c>
      <c r="K6" s="28">
        <f t="shared" si="2"/>
        <v>50706.757992473533</v>
      </c>
    </row>
    <row r="7" spans="1:11" s="182" customFormat="1" x14ac:dyDescent="0.25">
      <c r="A7" s="181">
        <v>4</v>
      </c>
      <c r="B7" s="184" t="s">
        <v>146</v>
      </c>
      <c r="C7" s="91">
        <v>152801</v>
      </c>
      <c r="D7" s="13">
        <v>6536586</v>
      </c>
      <c r="E7" s="128">
        <f t="shared" si="0"/>
        <v>42778.424224972347</v>
      </c>
      <c r="F7" s="130">
        <f t="shared" si="1"/>
        <v>12008</v>
      </c>
      <c r="G7" s="130">
        <f t="shared" si="1"/>
        <v>31196</v>
      </c>
      <c r="H7" s="131">
        <f t="shared" si="1"/>
        <v>-3426.9268933360872</v>
      </c>
      <c r="I7" s="4">
        <v>140793</v>
      </c>
      <c r="J7" s="4">
        <v>6505390</v>
      </c>
      <c r="K7" s="28">
        <f t="shared" si="2"/>
        <v>46205.351118308434</v>
      </c>
    </row>
    <row r="8" spans="1:11" s="182" customFormat="1" x14ac:dyDescent="0.25">
      <c r="A8" s="181">
        <v>8</v>
      </c>
      <c r="B8" s="184" t="s">
        <v>147</v>
      </c>
      <c r="C8" s="91">
        <v>95166</v>
      </c>
      <c r="D8" s="13">
        <v>4302616</v>
      </c>
      <c r="E8" s="128">
        <f t="shared" si="0"/>
        <v>45211.693251791607</v>
      </c>
      <c r="F8" s="130">
        <f t="shared" si="1"/>
        <v>6258</v>
      </c>
      <c r="G8" s="130">
        <f t="shared" si="1"/>
        <v>184156</v>
      </c>
      <c r="H8" s="131">
        <f t="shared" si="1"/>
        <v>-1111.0223643509235</v>
      </c>
      <c r="I8" s="4">
        <v>88908</v>
      </c>
      <c r="J8" s="4">
        <v>4118460</v>
      </c>
      <c r="K8" s="28">
        <f t="shared" si="2"/>
        <v>46322.71561614253</v>
      </c>
    </row>
    <row r="9" spans="1:11" s="182" customFormat="1" x14ac:dyDescent="0.25">
      <c r="A9" s="181">
        <v>9</v>
      </c>
      <c r="B9" s="184" t="s">
        <v>151</v>
      </c>
      <c r="C9" s="91">
        <v>89078</v>
      </c>
      <c r="D9" s="13">
        <v>5373543</v>
      </c>
      <c r="E9" s="128">
        <f t="shared" si="0"/>
        <v>60324.019398729208</v>
      </c>
      <c r="F9" s="130">
        <f t="shared" si="1"/>
        <v>9232</v>
      </c>
      <c r="G9" s="130">
        <f t="shared" si="1"/>
        <v>662852</v>
      </c>
      <c r="H9" s="131">
        <f t="shared" si="1"/>
        <v>1326.8122750160619</v>
      </c>
      <c r="I9" s="4">
        <v>79846</v>
      </c>
      <c r="J9" s="4">
        <v>4710691</v>
      </c>
      <c r="K9" s="28">
        <f t="shared" si="2"/>
        <v>58997.207123713146</v>
      </c>
    </row>
    <row r="10" spans="1:11" s="182" customFormat="1" x14ac:dyDescent="0.25">
      <c r="A10" s="181">
        <v>17</v>
      </c>
      <c r="B10" s="184" t="s">
        <v>152</v>
      </c>
      <c r="C10" s="91">
        <v>34735</v>
      </c>
      <c r="D10" s="13">
        <v>1719196</v>
      </c>
      <c r="E10" s="128">
        <f t="shared" si="0"/>
        <v>49494.630775874473</v>
      </c>
      <c r="F10" s="130">
        <f t="shared" si="1"/>
        <v>1511</v>
      </c>
      <c r="G10" s="130">
        <f t="shared" si="1"/>
        <v>95378</v>
      </c>
      <c r="H10" s="131">
        <f t="shared" si="1"/>
        <v>619.78126949354191</v>
      </c>
      <c r="I10" s="4">
        <v>33224</v>
      </c>
      <c r="J10" s="4">
        <v>1623818</v>
      </c>
      <c r="K10" s="28">
        <f t="shared" si="2"/>
        <v>48874.849506380931</v>
      </c>
    </row>
    <row r="11" spans="1:11" s="182" customFormat="1" x14ac:dyDescent="0.25">
      <c r="A11" s="181">
        <v>34</v>
      </c>
      <c r="B11" s="186" t="s">
        <v>126</v>
      </c>
      <c r="C11" s="93">
        <v>9691</v>
      </c>
      <c r="D11" s="74">
        <v>317418</v>
      </c>
      <c r="E11" s="151">
        <f t="shared" si="0"/>
        <v>32753.895366835208</v>
      </c>
      <c r="F11" s="152">
        <f t="shared" si="1"/>
        <v>1654</v>
      </c>
      <c r="G11" s="152">
        <f t="shared" si="1"/>
        <v>25602</v>
      </c>
      <c r="H11" s="153">
        <f t="shared" si="1"/>
        <v>-3555.1751818769953</v>
      </c>
      <c r="I11" s="4">
        <v>8037</v>
      </c>
      <c r="J11" s="4">
        <v>291816</v>
      </c>
      <c r="K11" s="28">
        <f t="shared" si="2"/>
        <v>36309.070548712203</v>
      </c>
    </row>
    <row r="13" spans="1:11" x14ac:dyDescent="0.25">
      <c r="B13" s="372" t="s">
        <v>0</v>
      </c>
      <c r="C13" s="374">
        <v>2013</v>
      </c>
      <c r="D13" s="374"/>
      <c r="E13" s="374"/>
      <c r="F13" s="375" t="s">
        <v>39</v>
      </c>
      <c r="G13" s="375"/>
      <c r="H13" s="375"/>
      <c r="I13" s="371">
        <v>2007</v>
      </c>
      <c r="J13" s="371"/>
      <c r="K13" s="37"/>
    </row>
    <row r="14" spans="1:11" ht="51.75" thickBot="1" x14ac:dyDescent="0.3">
      <c r="A14" s="2" t="s">
        <v>108</v>
      </c>
      <c r="B14" s="373"/>
      <c r="C14" s="187" t="s">
        <v>173</v>
      </c>
      <c r="D14" s="185" t="s">
        <v>111</v>
      </c>
      <c r="E14" s="35" t="s">
        <v>172</v>
      </c>
      <c r="F14" s="40" t="s">
        <v>173</v>
      </c>
      <c r="G14" s="40" t="s">
        <v>111</v>
      </c>
      <c r="H14" s="35" t="s">
        <v>172</v>
      </c>
      <c r="I14" s="125" t="s">
        <v>3</v>
      </c>
      <c r="J14" s="125" t="s">
        <v>111</v>
      </c>
      <c r="K14" s="189" t="s">
        <v>172</v>
      </c>
    </row>
    <row r="15" spans="1:11" s="182" customFormat="1" ht="15.75" thickTop="1" x14ac:dyDescent="0.25">
      <c r="A15" s="181">
        <v>1</v>
      </c>
      <c r="B15" s="183" t="s">
        <v>132</v>
      </c>
      <c r="C15" s="90">
        <v>945941</v>
      </c>
      <c r="D15" s="9">
        <v>48573390</v>
      </c>
      <c r="E15" s="134">
        <f t="shared" ref="E15:E21" si="3">D15/C15*1000</f>
        <v>51349.280769096593</v>
      </c>
      <c r="F15" s="135">
        <f t="shared" ref="F15:H21" si="4">C15-I15</f>
        <v>103437</v>
      </c>
      <c r="G15" s="135">
        <f t="shared" si="4"/>
        <v>4132038</v>
      </c>
      <c r="H15" s="136">
        <f t="shared" si="4"/>
        <v>-1399.8480184225191</v>
      </c>
      <c r="I15" s="4">
        <v>842504</v>
      </c>
      <c r="J15" s="4">
        <v>44441352</v>
      </c>
      <c r="K15" s="28">
        <f t="shared" ref="K15:K21" si="5">J15/I15*1000</f>
        <v>52749.128787519112</v>
      </c>
    </row>
    <row r="16" spans="1:11" s="182" customFormat="1" x14ac:dyDescent="0.25">
      <c r="A16" s="181">
        <v>3</v>
      </c>
      <c r="B16" s="184" t="s">
        <v>150</v>
      </c>
      <c r="C16" s="91">
        <v>246649</v>
      </c>
      <c r="D16" s="13">
        <v>12284526</v>
      </c>
      <c r="E16" s="128">
        <f t="shared" si="3"/>
        <v>49805.699597403596</v>
      </c>
      <c r="F16" s="130">
        <f t="shared" si="4"/>
        <v>19185</v>
      </c>
      <c r="G16" s="130">
        <f t="shared" si="4"/>
        <v>750564</v>
      </c>
      <c r="H16" s="131">
        <f t="shared" si="4"/>
        <v>-901.05839506993652</v>
      </c>
      <c r="I16" s="4">
        <v>227464</v>
      </c>
      <c r="J16" s="4">
        <v>11533962</v>
      </c>
      <c r="K16" s="28">
        <f t="shared" si="5"/>
        <v>50706.757992473533</v>
      </c>
    </row>
    <row r="17" spans="1:11" s="182" customFormat="1" x14ac:dyDescent="0.25">
      <c r="A17" s="181">
        <v>5</v>
      </c>
      <c r="B17" s="184" t="s">
        <v>146</v>
      </c>
      <c r="C17" s="91">
        <v>152801</v>
      </c>
      <c r="D17" s="13">
        <v>6536586</v>
      </c>
      <c r="E17" s="128">
        <f t="shared" si="3"/>
        <v>42778.424224972347</v>
      </c>
      <c r="F17" s="130">
        <f t="shared" si="4"/>
        <v>12008</v>
      </c>
      <c r="G17" s="130">
        <f t="shared" si="4"/>
        <v>31196</v>
      </c>
      <c r="H17" s="131">
        <f t="shared" si="4"/>
        <v>-3426.9268933360872</v>
      </c>
      <c r="I17" s="4">
        <v>140793</v>
      </c>
      <c r="J17" s="4">
        <v>6505390</v>
      </c>
      <c r="K17" s="28">
        <f t="shared" si="5"/>
        <v>46205.351118308434</v>
      </c>
    </row>
    <row r="18" spans="1:11" s="182" customFormat="1" x14ac:dyDescent="0.25">
      <c r="A18" s="181">
        <v>8</v>
      </c>
      <c r="B18" s="184" t="s">
        <v>151</v>
      </c>
      <c r="C18" s="91">
        <v>89078</v>
      </c>
      <c r="D18" s="13">
        <v>5373543</v>
      </c>
      <c r="E18" s="128">
        <f t="shared" si="3"/>
        <v>60324.019398729208</v>
      </c>
      <c r="F18" s="130">
        <f t="shared" si="4"/>
        <v>9232</v>
      </c>
      <c r="G18" s="130">
        <f t="shared" si="4"/>
        <v>662852</v>
      </c>
      <c r="H18" s="131">
        <f t="shared" si="4"/>
        <v>1326.8122750160619</v>
      </c>
      <c r="I18" s="4">
        <v>79846</v>
      </c>
      <c r="J18" s="4">
        <v>4710691</v>
      </c>
      <c r="K18" s="28">
        <f t="shared" si="5"/>
        <v>58997.207123713146</v>
      </c>
    </row>
    <row r="19" spans="1:11" s="182" customFormat="1" x14ac:dyDescent="0.25">
      <c r="A19" s="181">
        <v>10</v>
      </c>
      <c r="B19" s="184" t="s">
        <v>147</v>
      </c>
      <c r="C19" s="91">
        <v>95166</v>
      </c>
      <c r="D19" s="13">
        <v>4302616</v>
      </c>
      <c r="E19" s="128">
        <f t="shared" si="3"/>
        <v>45211.693251791607</v>
      </c>
      <c r="F19" s="130">
        <f t="shared" si="4"/>
        <v>6258</v>
      </c>
      <c r="G19" s="130">
        <f t="shared" si="4"/>
        <v>184156</v>
      </c>
      <c r="H19" s="131">
        <f t="shared" si="4"/>
        <v>-1111.0223643509235</v>
      </c>
      <c r="I19" s="4">
        <v>88908</v>
      </c>
      <c r="J19" s="4">
        <v>4118460</v>
      </c>
      <c r="K19" s="28">
        <f t="shared" si="5"/>
        <v>46322.71561614253</v>
      </c>
    </row>
    <row r="20" spans="1:11" s="182" customFormat="1" x14ac:dyDescent="0.25">
      <c r="A20" s="181">
        <v>18</v>
      </c>
      <c r="B20" s="184" t="s">
        <v>152</v>
      </c>
      <c r="C20" s="91">
        <v>34735</v>
      </c>
      <c r="D20" s="13">
        <v>1719196</v>
      </c>
      <c r="E20" s="128">
        <f t="shared" si="3"/>
        <v>49494.630775874473</v>
      </c>
      <c r="F20" s="130">
        <f t="shared" si="4"/>
        <v>1511</v>
      </c>
      <c r="G20" s="130">
        <f t="shared" si="4"/>
        <v>95378</v>
      </c>
      <c r="H20" s="131">
        <f t="shared" si="4"/>
        <v>619.78126949354191</v>
      </c>
      <c r="I20" s="4">
        <v>33224</v>
      </c>
      <c r="J20" s="4">
        <v>1623818</v>
      </c>
      <c r="K20" s="28">
        <f t="shared" si="5"/>
        <v>48874.849506380931</v>
      </c>
    </row>
    <row r="21" spans="1:11" s="182" customFormat="1" x14ac:dyDescent="0.25">
      <c r="A21" s="181">
        <v>35</v>
      </c>
      <c r="B21" s="186" t="s">
        <v>126</v>
      </c>
      <c r="C21" s="93">
        <v>9691</v>
      </c>
      <c r="D21" s="74">
        <v>317418</v>
      </c>
      <c r="E21" s="151">
        <f t="shared" si="3"/>
        <v>32753.895366835208</v>
      </c>
      <c r="F21" s="152">
        <f t="shared" si="4"/>
        <v>1654</v>
      </c>
      <c r="G21" s="152">
        <f t="shared" si="4"/>
        <v>25602</v>
      </c>
      <c r="H21" s="153">
        <f t="shared" si="4"/>
        <v>-3555.1751818769953</v>
      </c>
      <c r="I21" s="4">
        <v>8037</v>
      </c>
      <c r="J21" s="4">
        <v>291816</v>
      </c>
      <c r="K21" s="28">
        <f t="shared" si="5"/>
        <v>36309.070548712203</v>
      </c>
    </row>
    <row r="23" spans="1:11" x14ac:dyDescent="0.25">
      <c r="B23" s="372" t="s">
        <v>0</v>
      </c>
      <c r="C23" s="374">
        <v>2013</v>
      </c>
      <c r="D23" s="374"/>
      <c r="E23" s="374"/>
      <c r="F23" s="375" t="s">
        <v>39</v>
      </c>
      <c r="G23" s="375"/>
      <c r="H23" s="375"/>
      <c r="I23" s="371">
        <v>2007</v>
      </c>
      <c r="J23" s="371"/>
      <c r="K23" s="37"/>
    </row>
    <row r="24" spans="1:11" ht="51.75" thickBot="1" x14ac:dyDescent="0.3">
      <c r="A24" s="2" t="s">
        <v>108</v>
      </c>
      <c r="B24" s="373"/>
      <c r="C24" s="187" t="s">
        <v>173</v>
      </c>
      <c r="D24" s="187" t="s">
        <v>111</v>
      </c>
      <c r="E24" s="43" t="s">
        <v>172</v>
      </c>
      <c r="F24" s="40" t="s">
        <v>173</v>
      </c>
      <c r="G24" s="40" t="s">
        <v>111</v>
      </c>
      <c r="H24" s="35" t="s">
        <v>172</v>
      </c>
      <c r="I24" s="125" t="s">
        <v>3</v>
      </c>
      <c r="J24" s="125" t="s">
        <v>111</v>
      </c>
      <c r="K24" s="189" t="s">
        <v>172</v>
      </c>
    </row>
    <row r="25" spans="1:11" ht="15.75" thickTop="1" x14ac:dyDescent="0.25">
      <c r="A25" s="41">
        <v>1</v>
      </c>
      <c r="B25" s="7" t="s">
        <v>134</v>
      </c>
      <c r="C25" s="90">
        <v>36468</v>
      </c>
      <c r="D25" s="9">
        <v>2583057</v>
      </c>
      <c r="E25" s="134">
        <f t="shared" ref="E25:E34" si="6">D25/C25*1000</f>
        <v>70830.783152352757</v>
      </c>
      <c r="F25" s="135">
        <f t="shared" ref="F25:F34" si="7">C25-I25</f>
        <v>1151</v>
      </c>
      <c r="G25" s="135">
        <f t="shared" ref="G25:G34" si="8">D25-J25</f>
        <v>76635</v>
      </c>
      <c r="H25" s="136">
        <f t="shared" ref="H25:H34" si="9">E25-K25</f>
        <v>-138.49509891433991</v>
      </c>
      <c r="I25" s="4">
        <v>35317</v>
      </c>
      <c r="J25" s="4">
        <v>2506422</v>
      </c>
      <c r="K25" s="28">
        <f t="shared" ref="K25:K34" si="10">J25/I25*1000</f>
        <v>70969.278251267096</v>
      </c>
    </row>
    <row r="26" spans="1:11" x14ac:dyDescent="0.25">
      <c r="A26" s="41">
        <v>2</v>
      </c>
      <c r="B26" s="11" t="s">
        <v>154</v>
      </c>
      <c r="C26" s="91">
        <v>63460</v>
      </c>
      <c r="D26" s="13">
        <v>4041151</v>
      </c>
      <c r="E26" s="128">
        <f t="shared" si="6"/>
        <v>63680.286794831387</v>
      </c>
      <c r="F26" s="130">
        <f t="shared" si="7"/>
        <v>4772</v>
      </c>
      <c r="G26" s="130">
        <f t="shared" si="8"/>
        <v>233587</v>
      </c>
      <c r="H26" s="131">
        <f t="shared" si="9"/>
        <v>-1197.7802716898805</v>
      </c>
      <c r="I26" s="4">
        <v>58688</v>
      </c>
      <c r="J26" s="4">
        <v>3807564</v>
      </c>
      <c r="K26" s="28">
        <f t="shared" si="10"/>
        <v>64878.067066521267</v>
      </c>
    </row>
    <row r="27" spans="1:11" x14ac:dyDescent="0.25">
      <c r="A27" s="41">
        <v>3</v>
      </c>
      <c r="B27" s="11" t="s">
        <v>164</v>
      </c>
      <c r="C27" s="91">
        <v>5193</v>
      </c>
      <c r="D27" s="13">
        <v>318944</v>
      </c>
      <c r="E27" s="128">
        <f t="shared" si="6"/>
        <v>61418.062776814942</v>
      </c>
      <c r="F27" s="130">
        <f t="shared" si="7"/>
        <v>154</v>
      </c>
      <c r="G27" s="130">
        <f t="shared" si="8"/>
        <v>37556</v>
      </c>
      <c r="H27" s="131">
        <f t="shared" si="9"/>
        <v>5576.0306275789771</v>
      </c>
      <c r="I27" s="4">
        <v>5039</v>
      </c>
      <c r="J27" s="4">
        <v>281388</v>
      </c>
      <c r="K27" s="28">
        <f t="shared" si="10"/>
        <v>55842.032149235965</v>
      </c>
    </row>
    <row r="28" spans="1:11" s="182" customFormat="1" x14ac:dyDescent="0.25">
      <c r="A28" s="181">
        <v>4</v>
      </c>
      <c r="B28" s="184" t="s">
        <v>151</v>
      </c>
      <c r="C28" s="91">
        <v>89078</v>
      </c>
      <c r="D28" s="13">
        <v>5373543</v>
      </c>
      <c r="E28" s="128">
        <f t="shared" si="6"/>
        <v>60324.019398729208</v>
      </c>
      <c r="F28" s="130">
        <f t="shared" si="7"/>
        <v>9232</v>
      </c>
      <c r="G28" s="130">
        <f t="shared" si="8"/>
        <v>662852</v>
      </c>
      <c r="H28" s="131">
        <f t="shared" si="9"/>
        <v>1326.8122750160619</v>
      </c>
      <c r="I28" s="4">
        <v>79846</v>
      </c>
      <c r="J28" s="4">
        <v>4710691</v>
      </c>
      <c r="K28" s="28">
        <f t="shared" si="10"/>
        <v>58997.207123713146</v>
      </c>
    </row>
    <row r="29" spans="1:11" s="182" customFormat="1" x14ac:dyDescent="0.25">
      <c r="A29" s="181">
        <v>15</v>
      </c>
      <c r="B29" s="184" t="s">
        <v>132</v>
      </c>
      <c r="C29" s="91">
        <v>945941</v>
      </c>
      <c r="D29" s="13">
        <v>48573390</v>
      </c>
      <c r="E29" s="128">
        <f t="shared" si="6"/>
        <v>51349.280769096593</v>
      </c>
      <c r="F29" s="130">
        <f t="shared" si="7"/>
        <v>103437</v>
      </c>
      <c r="G29" s="130">
        <f t="shared" si="8"/>
        <v>4132038</v>
      </c>
      <c r="H29" s="131">
        <f t="shared" si="9"/>
        <v>-1399.8480184225191</v>
      </c>
      <c r="I29" s="4">
        <v>842504</v>
      </c>
      <c r="J29" s="4">
        <v>44441352</v>
      </c>
      <c r="K29" s="28">
        <f t="shared" si="10"/>
        <v>52749.128787519112</v>
      </c>
    </row>
    <row r="30" spans="1:11" s="182" customFormat="1" x14ac:dyDescent="0.25">
      <c r="A30" s="181">
        <v>18</v>
      </c>
      <c r="B30" s="184" t="s">
        <v>150</v>
      </c>
      <c r="C30" s="91">
        <v>246649</v>
      </c>
      <c r="D30" s="13">
        <v>12284526</v>
      </c>
      <c r="E30" s="128">
        <f t="shared" si="6"/>
        <v>49805.699597403596</v>
      </c>
      <c r="F30" s="130">
        <f t="shared" si="7"/>
        <v>19185</v>
      </c>
      <c r="G30" s="130">
        <f t="shared" si="8"/>
        <v>750564</v>
      </c>
      <c r="H30" s="131">
        <f t="shared" si="9"/>
        <v>-901.05839506993652</v>
      </c>
      <c r="I30" s="4">
        <v>227464</v>
      </c>
      <c r="J30" s="4">
        <v>11533962</v>
      </c>
      <c r="K30" s="28">
        <f t="shared" si="10"/>
        <v>50706.757992473533</v>
      </c>
    </row>
    <row r="31" spans="1:11" s="182" customFormat="1" x14ac:dyDescent="0.25">
      <c r="A31" s="181">
        <v>20</v>
      </c>
      <c r="B31" s="184" t="s">
        <v>152</v>
      </c>
      <c r="C31" s="91">
        <v>34735</v>
      </c>
      <c r="D31" s="13">
        <v>1719196</v>
      </c>
      <c r="E31" s="128">
        <f t="shared" si="6"/>
        <v>49494.630775874473</v>
      </c>
      <c r="F31" s="130">
        <f t="shared" si="7"/>
        <v>1511</v>
      </c>
      <c r="G31" s="130">
        <f t="shared" si="8"/>
        <v>95378</v>
      </c>
      <c r="H31" s="131">
        <f t="shared" si="9"/>
        <v>619.78126949354191</v>
      </c>
      <c r="I31" s="4">
        <v>33224</v>
      </c>
      <c r="J31" s="4">
        <v>1623818</v>
      </c>
      <c r="K31" s="28">
        <f t="shared" si="10"/>
        <v>48874.849506380931</v>
      </c>
    </row>
    <row r="32" spans="1:11" s="182" customFormat="1" x14ac:dyDescent="0.25">
      <c r="A32" s="181">
        <v>33</v>
      </c>
      <c r="B32" s="184" t="s">
        <v>147</v>
      </c>
      <c r="C32" s="91">
        <v>95166</v>
      </c>
      <c r="D32" s="13">
        <v>4302616</v>
      </c>
      <c r="E32" s="128">
        <f t="shared" si="6"/>
        <v>45211.693251791607</v>
      </c>
      <c r="F32" s="130">
        <f t="shared" si="7"/>
        <v>6258</v>
      </c>
      <c r="G32" s="130">
        <f t="shared" si="8"/>
        <v>184156</v>
      </c>
      <c r="H32" s="131">
        <f t="shared" si="9"/>
        <v>-1111.0223643509235</v>
      </c>
      <c r="I32" s="4">
        <v>88908</v>
      </c>
      <c r="J32" s="4">
        <v>4118460</v>
      </c>
      <c r="K32" s="28">
        <f t="shared" si="10"/>
        <v>46322.71561614253</v>
      </c>
    </row>
    <row r="33" spans="1:11" s="182" customFormat="1" x14ac:dyDescent="0.25">
      <c r="A33" s="181">
        <v>37</v>
      </c>
      <c r="B33" s="184" t="s">
        <v>146</v>
      </c>
      <c r="C33" s="91">
        <v>152801</v>
      </c>
      <c r="D33" s="13">
        <v>6536586</v>
      </c>
      <c r="E33" s="128">
        <f t="shared" si="6"/>
        <v>42778.424224972347</v>
      </c>
      <c r="F33" s="130">
        <f t="shared" si="7"/>
        <v>12008</v>
      </c>
      <c r="G33" s="130">
        <f t="shared" si="8"/>
        <v>31196</v>
      </c>
      <c r="H33" s="131">
        <f t="shared" si="9"/>
        <v>-3426.9268933360872</v>
      </c>
      <c r="I33" s="4">
        <v>140793</v>
      </c>
      <c r="J33" s="4">
        <v>6505390</v>
      </c>
      <c r="K33" s="28">
        <f t="shared" si="10"/>
        <v>46205.351118308434</v>
      </c>
    </row>
    <row r="34" spans="1:11" s="182" customFormat="1" x14ac:dyDescent="0.25">
      <c r="A34" s="181">
        <v>57</v>
      </c>
      <c r="B34" s="186" t="s">
        <v>126</v>
      </c>
      <c r="C34" s="93">
        <v>9691</v>
      </c>
      <c r="D34" s="74">
        <v>317418</v>
      </c>
      <c r="E34" s="151">
        <f t="shared" si="6"/>
        <v>32753.895366835208</v>
      </c>
      <c r="F34" s="152">
        <f t="shared" si="7"/>
        <v>1654</v>
      </c>
      <c r="G34" s="152">
        <f t="shared" si="8"/>
        <v>25602</v>
      </c>
      <c r="H34" s="153">
        <f t="shared" si="9"/>
        <v>-3555.1751818769953</v>
      </c>
      <c r="I34" s="4">
        <v>8037</v>
      </c>
      <c r="J34" s="4">
        <v>291816</v>
      </c>
      <c r="K34" s="28">
        <f t="shared" si="10"/>
        <v>36309.070548712203</v>
      </c>
    </row>
    <row r="36" spans="1:11" x14ac:dyDescent="0.25">
      <c r="B36" s="372" t="s">
        <v>0</v>
      </c>
      <c r="C36" s="374">
        <v>2013</v>
      </c>
      <c r="D36" s="374"/>
      <c r="E36" s="374"/>
      <c r="F36" s="375" t="s">
        <v>39</v>
      </c>
      <c r="G36" s="375"/>
      <c r="H36" s="375"/>
      <c r="I36" s="371">
        <v>2007</v>
      </c>
      <c r="J36" s="371"/>
      <c r="K36" s="37"/>
    </row>
    <row r="37" spans="1:11" ht="51.75" thickBot="1" x14ac:dyDescent="0.3">
      <c r="A37" s="2" t="s">
        <v>108</v>
      </c>
      <c r="B37" s="373"/>
      <c r="C37" s="187" t="s">
        <v>173</v>
      </c>
      <c r="D37" s="187" t="s">
        <v>111</v>
      </c>
      <c r="E37" s="48" t="s">
        <v>172</v>
      </c>
      <c r="F37" s="42" t="s">
        <v>173</v>
      </c>
      <c r="G37" s="40" t="s">
        <v>111</v>
      </c>
      <c r="H37" s="35" t="s">
        <v>172</v>
      </c>
      <c r="I37" s="125" t="s">
        <v>3</v>
      </c>
      <c r="J37" s="125" t="s">
        <v>111</v>
      </c>
      <c r="K37" s="189" t="s">
        <v>172</v>
      </c>
    </row>
    <row r="38" spans="1:11" s="182" customFormat="1" ht="15.75" thickTop="1" x14ac:dyDescent="0.25">
      <c r="A38" s="181">
        <v>1</v>
      </c>
      <c r="B38" s="183" t="s">
        <v>132</v>
      </c>
      <c r="C38" s="90">
        <v>945941</v>
      </c>
      <c r="D38" s="9">
        <v>48573390</v>
      </c>
      <c r="E38" s="134">
        <f t="shared" ref="E38:E44" si="11">D38/C38*1000</f>
        <v>51349.280769096593</v>
      </c>
      <c r="F38" s="135">
        <f t="shared" ref="F38:H44" si="12">C38-I38</f>
        <v>103437</v>
      </c>
      <c r="G38" s="135">
        <f t="shared" si="12"/>
        <v>4132038</v>
      </c>
      <c r="H38" s="136">
        <f t="shared" si="12"/>
        <v>-1399.8480184225191</v>
      </c>
      <c r="I38" s="4">
        <v>842504</v>
      </c>
      <c r="J38" s="4">
        <v>44441352</v>
      </c>
      <c r="K38" s="28">
        <f t="shared" ref="K38:K44" si="13">J38/I38*1000</f>
        <v>52749.128787519112</v>
      </c>
    </row>
    <row r="39" spans="1:11" s="182" customFormat="1" x14ac:dyDescent="0.25">
      <c r="A39" s="181">
        <v>3</v>
      </c>
      <c r="B39" s="184" t="s">
        <v>150</v>
      </c>
      <c r="C39" s="91">
        <v>246649</v>
      </c>
      <c r="D39" s="13">
        <v>12284526</v>
      </c>
      <c r="E39" s="128">
        <f t="shared" si="11"/>
        <v>49805.699597403596</v>
      </c>
      <c r="F39" s="130">
        <f t="shared" si="12"/>
        <v>19185</v>
      </c>
      <c r="G39" s="130">
        <f t="shared" si="12"/>
        <v>750564</v>
      </c>
      <c r="H39" s="131">
        <f t="shared" si="12"/>
        <v>-901.05839506993652</v>
      </c>
      <c r="I39" s="4">
        <v>227464</v>
      </c>
      <c r="J39" s="4">
        <v>11533962</v>
      </c>
      <c r="K39" s="28">
        <f t="shared" si="13"/>
        <v>50706.757992473533</v>
      </c>
    </row>
    <row r="40" spans="1:11" s="182" customFormat="1" x14ac:dyDescent="0.25">
      <c r="A40" s="181">
        <v>5</v>
      </c>
      <c r="B40" s="184" t="s">
        <v>146</v>
      </c>
      <c r="C40" s="91">
        <v>152801</v>
      </c>
      <c r="D40" s="13">
        <v>6536586</v>
      </c>
      <c r="E40" s="128">
        <f t="shared" si="11"/>
        <v>42778.424224972347</v>
      </c>
      <c r="F40" s="130">
        <f t="shared" si="12"/>
        <v>12008</v>
      </c>
      <c r="G40" s="130">
        <f t="shared" si="12"/>
        <v>31196</v>
      </c>
      <c r="H40" s="131">
        <f t="shared" si="12"/>
        <v>-3426.9268933360872</v>
      </c>
      <c r="I40" s="4">
        <v>140793</v>
      </c>
      <c r="J40" s="4">
        <v>6505390</v>
      </c>
      <c r="K40" s="28">
        <f t="shared" si="13"/>
        <v>46205.351118308434</v>
      </c>
    </row>
    <row r="41" spans="1:11" s="182" customFormat="1" x14ac:dyDescent="0.25">
      <c r="A41" s="181">
        <v>7</v>
      </c>
      <c r="B41" s="184" t="s">
        <v>151</v>
      </c>
      <c r="C41" s="91">
        <v>89078</v>
      </c>
      <c r="D41" s="13">
        <v>5373543</v>
      </c>
      <c r="E41" s="128">
        <f t="shared" si="11"/>
        <v>60324.019398729208</v>
      </c>
      <c r="F41" s="130">
        <f t="shared" si="12"/>
        <v>9232</v>
      </c>
      <c r="G41" s="130">
        <f t="shared" si="12"/>
        <v>662852</v>
      </c>
      <c r="H41" s="131">
        <f t="shared" si="12"/>
        <v>1326.8122750160619</v>
      </c>
      <c r="I41" s="4">
        <v>79846</v>
      </c>
      <c r="J41" s="4">
        <v>4710691</v>
      </c>
      <c r="K41" s="28">
        <f t="shared" si="13"/>
        <v>58997.207123713146</v>
      </c>
    </row>
    <row r="42" spans="1:11" s="182" customFormat="1" x14ac:dyDescent="0.25">
      <c r="A42" s="181">
        <v>9</v>
      </c>
      <c r="B42" s="184" t="s">
        <v>147</v>
      </c>
      <c r="C42" s="91">
        <v>95166</v>
      </c>
      <c r="D42" s="13">
        <v>4302616</v>
      </c>
      <c r="E42" s="128">
        <f t="shared" si="11"/>
        <v>45211.693251791607</v>
      </c>
      <c r="F42" s="130">
        <f t="shared" si="12"/>
        <v>6258</v>
      </c>
      <c r="G42" s="130">
        <f t="shared" si="12"/>
        <v>184156</v>
      </c>
      <c r="H42" s="131">
        <f t="shared" si="12"/>
        <v>-1111.0223643509235</v>
      </c>
      <c r="I42" s="4">
        <v>88908</v>
      </c>
      <c r="J42" s="4">
        <v>4118460</v>
      </c>
      <c r="K42" s="28">
        <f t="shared" si="13"/>
        <v>46322.71561614253</v>
      </c>
    </row>
    <row r="43" spans="1:11" s="182" customFormat="1" x14ac:dyDescent="0.25">
      <c r="A43" s="181">
        <v>15</v>
      </c>
      <c r="B43" s="184" t="s">
        <v>126</v>
      </c>
      <c r="C43" s="91">
        <v>9691</v>
      </c>
      <c r="D43" s="13">
        <v>317418</v>
      </c>
      <c r="E43" s="128">
        <f t="shared" si="11"/>
        <v>32753.895366835208</v>
      </c>
      <c r="F43" s="130">
        <f t="shared" si="12"/>
        <v>1654</v>
      </c>
      <c r="G43" s="130">
        <f t="shared" si="12"/>
        <v>25602</v>
      </c>
      <c r="H43" s="131">
        <f t="shared" si="12"/>
        <v>-3555.1751818769953</v>
      </c>
      <c r="I43" s="4">
        <v>8037</v>
      </c>
      <c r="J43" s="4">
        <v>291816</v>
      </c>
      <c r="K43" s="28">
        <f t="shared" si="13"/>
        <v>36309.070548712203</v>
      </c>
    </row>
    <row r="44" spans="1:11" s="182" customFormat="1" x14ac:dyDescent="0.25">
      <c r="A44" s="181">
        <v>16</v>
      </c>
      <c r="B44" s="186" t="s">
        <v>152</v>
      </c>
      <c r="C44" s="93">
        <v>34735</v>
      </c>
      <c r="D44" s="74">
        <v>1719196</v>
      </c>
      <c r="E44" s="151">
        <f t="shared" si="11"/>
        <v>49494.630775874473</v>
      </c>
      <c r="F44" s="152">
        <f t="shared" si="12"/>
        <v>1511</v>
      </c>
      <c r="G44" s="152">
        <f t="shared" si="12"/>
        <v>95378</v>
      </c>
      <c r="H44" s="153">
        <f t="shared" si="12"/>
        <v>619.78126949354191</v>
      </c>
      <c r="I44" s="4">
        <v>33224</v>
      </c>
      <c r="J44" s="4">
        <v>1623818</v>
      </c>
      <c r="K44" s="28">
        <f t="shared" si="13"/>
        <v>48874.849506380931</v>
      </c>
    </row>
    <row r="46" spans="1:11" x14ac:dyDescent="0.25">
      <c r="B46" s="372" t="s">
        <v>0</v>
      </c>
      <c r="C46" s="374">
        <v>2013</v>
      </c>
      <c r="D46" s="374"/>
      <c r="E46" s="374"/>
      <c r="F46" s="375" t="s">
        <v>39</v>
      </c>
      <c r="G46" s="375"/>
      <c r="H46" s="375"/>
      <c r="I46" s="371">
        <v>2007</v>
      </c>
      <c r="J46" s="371"/>
      <c r="K46" s="37"/>
    </row>
    <row r="47" spans="1:11" ht="51.75" thickBot="1" x14ac:dyDescent="0.3">
      <c r="A47" s="2" t="s">
        <v>108</v>
      </c>
      <c r="B47" s="373"/>
      <c r="C47" s="187" t="s">
        <v>173</v>
      </c>
      <c r="D47" s="187" t="s">
        <v>111</v>
      </c>
      <c r="E47" s="48" t="s">
        <v>172</v>
      </c>
      <c r="F47" s="44" t="s">
        <v>173</v>
      </c>
      <c r="G47" s="42" t="s">
        <v>111</v>
      </c>
      <c r="H47" s="35" t="s">
        <v>172</v>
      </c>
      <c r="I47" s="125" t="s">
        <v>3</v>
      </c>
      <c r="J47" s="125" t="s">
        <v>111</v>
      </c>
      <c r="K47" s="189" t="s">
        <v>172</v>
      </c>
    </row>
    <row r="48" spans="1:11" s="182" customFormat="1" ht="15.75" thickTop="1" x14ac:dyDescent="0.25">
      <c r="A48" s="181">
        <v>1</v>
      </c>
      <c r="B48" s="183" t="s">
        <v>132</v>
      </c>
      <c r="C48" s="90">
        <v>945941</v>
      </c>
      <c r="D48" s="9">
        <v>48573390</v>
      </c>
      <c r="E48" s="134">
        <f t="shared" ref="E48:E54" si="14">D48/C48*1000</f>
        <v>51349.280769096593</v>
      </c>
      <c r="F48" s="135">
        <f t="shared" ref="F48:H54" si="15">C48-I48</f>
        <v>103437</v>
      </c>
      <c r="G48" s="135">
        <f t="shared" si="15"/>
        <v>4132038</v>
      </c>
      <c r="H48" s="136">
        <f t="shared" si="15"/>
        <v>-1399.8480184225191</v>
      </c>
      <c r="I48" s="4">
        <v>842504</v>
      </c>
      <c r="J48" s="4">
        <v>44441352</v>
      </c>
      <c r="K48" s="28">
        <f t="shared" ref="K48:K54" si="16">J48/I48*1000</f>
        <v>52749.128787519112</v>
      </c>
    </row>
    <row r="49" spans="1:11" s="182" customFormat="1" x14ac:dyDescent="0.25">
      <c r="A49" s="181">
        <v>2</v>
      </c>
      <c r="B49" s="184" t="s">
        <v>150</v>
      </c>
      <c r="C49" s="91">
        <v>246649</v>
      </c>
      <c r="D49" s="13">
        <v>12284526</v>
      </c>
      <c r="E49" s="128">
        <f t="shared" si="14"/>
        <v>49805.699597403596</v>
      </c>
      <c r="F49" s="130">
        <f t="shared" si="15"/>
        <v>19185</v>
      </c>
      <c r="G49" s="130">
        <f t="shared" si="15"/>
        <v>750564</v>
      </c>
      <c r="H49" s="131">
        <f t="shared" si="15"/>
        <v>-901.05839506993652</v>
      </c>
      <c r="I49" s="4">
        <v>227464</v>
      </c>
      <c r="J49" s="4">
        <v>11533962</v>
      </c>
      <c r="K49" s="28">
        <f t="shared" si="16"/>
        <v>50706.757992473533</v>
      </c>
    </row>
    <row r="50" spans="1:11" s="182" customFormat="1" x14ac:dyDescent="0.25">
      <c r="A50" s="181">
        <v>4</v>
      </c>
      <c r="B50" s="184" t="s">
        <v>151</v>
      </c>
      <c r="C50" s="91">
        <v>89078</v>
      </c>
      <c r="D50" s="13">
        <v>5373543</v>
      </c>
      <c r="E50" s="128">
        <f t="shared" si="14"/>
        <v>60324.019398729208</v>
      </c>
      <c r="F50" s="130">
        <f t="shared" si="15"/>
        <v>9232</v>
      </c>
      <c r="G50" s="130">
        <f t="shared" si="15"/>
        <v>662852</v>
      </c>
      <c r="H50" s="131">
        <f t="shared" si="15"/>
        <v>1326.8122750160619</v>
      </c>
      <c r="I50" s="4">
        <v>79846</v>
      </c>
      <c r="J50" s="4">
        <v>4710691</v>
      </c>
      <c r="K50" s="28">
        <f t="shared" si="16"/>
        <v>58997.207123713146</v>
      </c>
    </row>
    <row r="51" spans="1:11" s="182" customFormat="1" x14ac:dyDescent="0.25">
      <c r="A51" s="181">
        <v>9</v>
      </c>
      <c r="B51" s="184" t="s">
        <v>147</v>
      </c>
      <c r="C51" s="91">
        <v>95166</v>
      </c>
      <c r="D51" s="13">
        <v>4302616</v>
      </c>
      <c r="E51" s="128">
        <f t="shared" si="14"/>
        <v>45211.693251791607</v>
      </c>
      <c r="F51" s="130">
        <f t="shared" si="15"/>
        <v>6258</v>
      </c>
      <c r="G51" s="130">
        <f t="shared" si="15"/>
        <v>184156</v>
      </c>
      <c r="H51" s="131">
        <f t="shared" si="15"/>
        <v>-1111.0223643509235</v>
      </c>
      <c r="I51" s="4">
        <v>88908</v>
      </c>
      <c r="J51" s="4">
        <v>4118460</v>
      </c>
      <c r="K51" s="28">
        <f t="shared" si="16"/>
        <v>46322.71561614253</v>
      </c>
    </row>
    <row r="52" spans="1:11" s="182" customFormat="1" x14ac:dyDescent="0.25">
      <c r="A52" s="181">
        <v>13</v>
      </c>
      <c r="B52" s="184" t="s">
        <v>152</v>
      </c>
      <c r="C52" s="91">
        <v>34735</v>
      </c>
      <c r="D52" s="13">
        <v>1719196</v>
      </c>
      <c r="E52" s="128">
        <f t="shared" si="14"/>
        <v>49494.630775874473</v>
      </c>
      <c r="F52" s="130">
        <f t="shared" si="15"/>
        <v>1511</v>
      </c>
      <c r="G52" s="130">
        <f t="shared" si="15"/>
        <v>95378</v>
      </c>
      <c r="H52" s="131">
        <f t="shared" si="15"/>
        <v>619.78126949354191</v>
      </c>
      <c r="I52" s="4">
        <v>33224</v>
      </c>
      <c r="J52" s="4">
        <v>1623818</v>
      </c>
      <c r="K52" s="28">
        <f t="shared" si="16"/>
        <v>48874.849506380931</v>
      </c>
    </row>
    <row r="53" spans="1:11" s="182" customFormat="1" x14ac:dyDescent="0.25">
      <c r="A53" s="181">
        <v>19</v>
      </c>
      <c r="B53" s="184" t="s">
        <v>146</v>
      </c>
      <c r="C53" s="91">
        <v>152801</v>
      </c>
      <c r="D53" s="13">
        <v>6536586</v>
      </c>
      <c r="E53" s="128">
        <f t="shared" si="14"/>
        <v>42778.424224972347</v>
      </c>
      <c r="F53" s="130">
        <f t="shared" si="15"/>
        <v>12008</v>
      </c>
      <c r="G53" s="130">
        <f t="shared" si="15"/>
        <v>31196</v>
      </c>
      <c r="H53" s="131">
        <f t="shared" si="15"/>
        <v>-3426.9268933360872</v>
      </c>
      <c r="I53" s="4">
        <v>140793</v>
      </c>
      <c r="J53" s="4">
        <v>6505390</v>
      </c>
      <c r="K53" s="28">
        <f t="shared" si="16"/>
        <v>46205.351118308434</v>
      </c>
    </row>
    <row r="54" spans="1:11" s="182" customFormat="1" x14ac:dyDescent="0.25">
      <c r="A54" s="181">
        <v>21</v>
      </c>
      <c r="B54" s="186" t="s">
        <v>126</v>
      </c>
      <c r="C54" s="93">
        <v>9691</v>
      </c>
      <c r="D54" s="74">
        <v>317418</v>
      </c>
      <c r="E54" s="151">
        <f t="shared" si="14"/>
        <v>32753.895366835208</v>
      </c>
      <c r="F54" s="152">
        <f t="shared" si="15"/>
        <v>1654</v>
      </c>
      <c r="G54" s="152">
        <f t="shared" si="15"/>
        <v>25602</v>
      </c>
      <c r="H54" s="153">
        <f t="shared" si="15"/>
        <v>-3555.1751818769953</v>
      </c>
      <c r="I54" s="4">
        <v>8037</v>
      </c>
      <c r="J54" s="4">
        <v>291816</v>
      </c>
      <c r="K54" s="28">
        <f t="shared" si="16"/>
        <v>36309.070548712203</v>
      </c>
    </row>
    <row r="56" spans="1:11" x14ac:dyDescent="0.25">
      <c r="B56" s="372" t="s">
        <v>0</v>
      </c>
      <c r="C56" s="374">
        <v>2013</v>
      </c>
      <c r="D56" s="374"/>
      <c r="E56" s="374"/>
      <c r="F56" s="375" t="s">
        <v>39</v>
      </c>
      <c r="G56" s="375"/>
      <c r="H56" s="375"/>
      <c r="I56" s="371">
        <v>2007</v>
      </c>
      <c r="J56" s="371"/>
      <c r="K56" s="37"/>
    </row>
    <row r="57" spans="1:11" ht="51.75" thickBot="1" x14ac:dyDescent="0.3">
      <c r="A57" s="2" t="s">
        <v>108</v>
      </c>
      <c r="B57" s="373"/>
      <c r="C57" s="187" t="s">
        <v>173</v>
      </c>
      <c r="D57" s="187" t="s">
        <v>111</v>
      </c>
      <c r="E57" s="48" t="s">
        <v>172</v>
      </c>
      <c r="F57" s="44" t="s">
        <v>173</v>
      </c>
      <c r="G57" s="44" t="s">
        <v>111</v>
      </c>
      <c r="H57" s="43" t="s">
        <v>172</v>
      </c>
      <c r="I57" s="125" t="s">
        <v>3</v>
      </c>
      <c r="J57" s="125" t="s">
        <v>111</v>
      </c>
      <c r="K57" s="189" t="s">
        <v>172</v>
      </c>
    </row>
    <row r="58" spans="1:11" ht="15.75" thickTop="1" x14ac:dyDescent="0.25">
      <c r="A58" s="2">
        <v>1</v>
      </c>
      <c r="B58" s="7" t="s">
        <v>119</v>
      </c>
      <c r="C58" s="90">
        <v>974</v>
      </c>
      <c r="D58" s="9">
        <v>53756</v>
      </c>
      <c r="E58" s="134">
        <f t="shared" ref="E58:E74" si="17">D58/C58*1000</f>
        <v>55190.965092402468</v>
      </c>
      <c r="F58" s="135">
        <f t="shared" ref="F58:F74" si="18">C58-I58</f>
        <v>-53</v>
      </c>
      <c r="G58" s="135">
        <f t="shared" ref="G58:G74" si="19">D58-J58</f>
        <v>2925</v>
      </c>
      <c r="H58" s="136">
        <f t="shared" ref="H58:H74" si="20">E58-K58</f>
        <v>5696.3204964920515</v>
      </c>
      <c r="I58" s="4">
        <v>1027</v>
      </c>
      <c r="J58" s="4">
        <v>50831</v>
      </c>
      <c r="K58" s="28">
        <f t="shared" ref="K58:K74" si="21">J58/I58*1000</f>
        <v>49494.644595910417</v>
      </c>
    </row>
    <row r="59" spans="1:11" x14ac:dyDescent="0.25">
      <c r="A59" s="2">
        <v>2</v>
      </c>
      <c r="B59" s="11" t="s">
        <v>164</v>
      </c>
      <c r="C59" s="91">
        <v>5193</v>
      </c>
      <c r="D59" s="13">
        <v>318944</v>
      </c>
      <c r="E59" s="128">
        <f t="shared" si="17"/>
        <v>61418.062776814942</v>
      </c>
      <c r="F59" s="130">
        <f t="shared" si="18"/>
        <v>154</v>
      </c>
      <c r="G59" s="130">
        <f t="shared" si="19"/>
        <v>37556</v>
      </c>
      <c r="H59" s="131">
        <f t="shared" si="20"/>
        <v>5576.0306275789771</v>
      </c>
      <c r="I59" s="4">
        <v>5039</v>
      </c>
      <c r="J59" s="4">
        <v>281388</v>
      </c>
      <c r="K59" s="28">
        <f t="shared" si="21"/>
        <v>55842.032149235965</v>
      </c>
    </row>
    <row r="60" spans="1:11" x14ac:dyDescent="0.25">
      <c r="A60" s="2">
        <v>3</v>
      </c>
      <c r="B60" s="11" t="s">
        <v>121</v>
      </c>
      <c r="C60" s="91">
        <v>1210</v>
      </c>
      <c r="D60" s="13">
        <v>50071</v>
      </c>
      <c r="E60" s="128">
        <f t="shared" si="17"/>
        <v>41380.991735537187</v>
      </c>
      <c r="F60" s="130">
        <f t="shared" si="18"/>
        <v>-114</v>
      </c>
      <c r="G60" s="130">
        <f t="shared" si="19"/>
        <v>1113</v>
      </c>
      <c r="H60" s="131">
        <f t="shared" si="20"/>
        <v>4403.6503458090883</v>
      </c>
      <c r="I60" s="4">
        <v>1324</v>
      </c>
      <c r="J60" s="4">
        <v>48958</v>
      </c>
      <c r="K60" s="28">
        <f t="shared" si="21"/>
        <v>36977.341389728099</v>
      </c>
    </row>
    <row r="61" spans="1:11" x14ac:dyDescent="0.25">
      <c r="A61" s="2">
        <v>4</v>
      </c>
      <c r="B61" s="11" t="s">
        <v>138</v>
      </c>
      <c r="C61" s="91">
        <v>555</v>
      </c>
      <c r="D61" s="13">
        <v>20365</v>
      </c>
      <c r="E61" s="128">
        <f t="shared" si="17"/>
        <v>36693.693693693698</v>
      </c>
      <c r="F61" s="130">
        <f t="shared" si="18"/>
        <v>-83</v>
      </c>
      <c r="G61" s="130">
        <f t="shared" si="19"/>
        <v>-1264</v>
      </c>
      <c r="H61" s="131">
        <f t="shared" si="20"/>
        <v>2792.4397751983997</v>
      </c>
      <c r="I61" s="4">
        <v>638</v>
      </c>
      <c r="J61" s="4">
        <v>21629</v>
      </c>
      <c r="K61" s="28">
        <f t="shared" si="21"/>
        <v>33901.253918495298</v>
      </c>
    </row>
    <row r="62" spans="1:11" x14ac:dyDescent="0.25">
      <c r="A62" s="2">
        <v>5</v>
      </c>
      <c r="B62" s="11" t="s">
        <v>135</v>
      </c>
      <c r="C62" s="91">
        <v>1232</v>
      </c>
      <c r="D62" s="13">
        <v>46223</v>
      </c>
      <c r="E62" s="128">
        <f t="shared" si="17"/>
        <v>37518.668831168834</v>
      </c>
      <c r="F62" s="130">
        <f t="shared" si="18"/>
        <v>-195</v>
      </c>
      <c r="G62" s="130">
        <f t="shared" si="19"/>
        <v>-3382</v>
      </c>
      <c r="H62" s="131">
        <f t="shared" si="20"/>
        <v>2756.9309194659581</v>
      </c>
      <c r="I62" s="4">
        <v>1427</v>
      </c>
      <c r="J62" s="4">
        <v>49605</v>
      </c>
      <c r="K62" s="28">
        <f t="shared" si="21"/>
        <v>34761.737911702876</v>
      </c>
    </row>
    <row r="63" spans="1:11" x14ac:dyDescent="0.25">
      <c r="A63" s="2">
        <v>6</v>
      </c>
      <c r="B63" s="11" t="s">
        <v>125</v>
      </c>
      <c r="C63" s="91">
        <v>11071</v>
      </c>
      <c r="D63" s="13">
        <v>425384</v>
      </c>
      <c r="E63" s="128">
        <f t="shared" si="17"/>
        <v>38423.267997470874</v>
      </c>
      <c r="F63" s="130">
        <f t="shared" si="18"/>
        <v>37</v>
      </c>
      <c r="G63" s="130">
        <f t="shared" si="19"/>
        <v>28880</v>
      </c>
      <c r="H63" s="131">
        <f t="shared" si="20"/>
        <v>2488.5208522832763</v>
      </c>
      <c r="I63" s="4">
        <v>11034</v>
      </c>
      <c r="J63" s="4">
        <v>396504</v>
      </c>
      <c r="K63" s="28">
        <f t="shared" si="21"/>
        <v>35934.747145187597</v>
      </c>
    </row>
    <row r="64" spans="1:11" x14ac:dyDescent="0.25">
      <c r="A64" s="2">
        <v>7</v>
      </c>
      <c r="B64" s="11" t="s">
        <v>156</v>
      </c>
      <c r="C64" s="91">
        <v>128730</v>
      </c>
      <c r="D64" s="13">
        <v>7449996</v>
      </c>
      <c r="E64" s="128">
        <f t="shared" si="17"/>
        <v>57873.036588207877</v>
      </c>
      <c r="F64" s="130">
        <f t="shared" si="18"/>
        <v>7313</v>
      </c>
      <c r="G64" s="130">
        <f t="shared" si="19"/>
        <v>718050</v>
      </c>
      <c r="H64" s="131">
        <f t="shared" si="20"/>
        <v>2428.1977270928764</v>
      </c>
      <c r="I64" s="4">
        <v>121417</v>
      </c>
      <c r="J64" s="4">
        <v>6731946</v>
      </c>
      <c r="K64" s="28">
        <f t="shared" si="21"/>
        <v>55444.838861115</v>
      </c>
    </row>
    <row r="65" spans="1:11" x14ac:dyDescent="0.25">
      <c r="A65" s="2">
        <v>8</v>
      </c>
      <c r="B65" s="11" t="s">
        <v>140</v>
      </c>
      <c r="C65" s="91">
        <v>23865</v>
      </c>
      <c r="D65" s="13">
        <v>1292997</v>
      </c>
      <c r="E65" s="128">
        <f t="shared" si="17"/>
        <v>54179.635449402893</v>
      </c>
      <c r="F65" s="130">
        <f t="shared" si="18"/>
        <v>-659</v>
      </c>
      <c r="G65" s="130">
        <f t="shared" si="19"/>
        <v>18673</v>
      </c>
      <c r="H65" s="131">
        <f t="shared" si="20"/>
        <v>2217.3128266659769</v>
      </c>
      <c r="I65" s="4">
        <v>24524</v>
      </c>
      <c r="J65" s="4">
        <v>1274324</v>
      </c>
      <c r="K65" s="28">
        <f t="shared" si="21"/>
        <v>51962.322622736916</v>
      </c>
    </row>
    <row r="66" spans="1:11" x14ac:dyDescent="0.25">
      <c r="A66" s="2">
        <v>9</v>
      </c>
      <c r="B66" s="11" t="s">
        <v>145</v>
      </c>
      <c r="C66" s="91">
        <v>1529</v>
      </c>
      <c r="D66" s="13">
        <v>64928</v>
      </c>
      <c r="E66" s="128">
        <f t="shared" si="17"/>
        <v>42464.355788096793</v>
      </c>
      <c r="F66" s="130">
        <f t="shared" si="18"/>
        <v>-432</v>
      </c>
      <c r="G66" s="130">
        <f t="shared" si="19"/>
        <v>-14727</v>
      </c>
      <c r="H66" s="131">
        <f t="shared" si="20"/>
        <v>1844.773942099855</v>
      </c>
      <c r="I66" s="4">
        <v>1961</v>
      </c>
      <c r="J66" s="4">
        <v>79655</v>
      </c>
      <c r="K66" s="28">
        <f t="shared" si="21"/>
        <v>40619.581845996938</v>
      </c>
    </row>
    <row r="67" spans="1:11" x14ac:dyDescent="0.25">
      <c r="A67" s="2">
        <v>10</v>
      </c>
      <c r="B67" s="11" t="s">
        <v>157</v>
      </c>
      <c r="C67" s="91">
        <v>23649</v>
      </c>
      <c r="D67" s="13">
        <v>1176814</v>
      </c>
      <c r="E67" s="128">
        <f t="shared" si="17"/>
        <v>49761.681255021351</v>
      </c>
      <c r="F67" s="130">
        <f t="shared" si="18"/>
        <v>505</v>
      </c>
      <c r="G67" s="130">
        <f t="shared" si="19"/>
        <v>60974</v>
      </c>
      <c r="H67" s="131">
        <f t="shared" si="20"/>
        <v>1548.7534983673613</v>
      </c>
      <c r="I67" s="4">
        <v>23144</v>
      </c>
      <c r="J67" s="4">
        <v>1115840</v>
      </c>
      <c r="K67" s="28">
        <f t="shared" si="21"/>
        <v>48212.927756653989</v>
      </c>
    </row>
    <row r="68" spans="1:11" s="182" customFormat="1" x14ac:dyDescent="0.25">
      <c r="A68" s="181">
        <v>11</v>
      </c>
      <c r="B68" s="184" t="s">
        <v>151</v>
      </c>
      <c r="C68" s="91">
        <v>89078</v>
      </c>
      <c r="D68" s="13">
        <v>5373543</v>
      </c>
      <c r="E68" s="128">
        <f t="shared" si="17"/>
        <v>60324.019398729208</v>
      </c>
      <c r="F68" s="130">
        <f t="shared" si="18"/>
        <v>9232</v>
      </c>
      <c r="G68" s="130">
        <f t="shared" si="19"/>
        <v>662852</v>
      </c>
      <c r="H68" s="131">
        <f t="shared" si="20"/>
        <v>1326.8122750160619</v>
      </c>
      <c r="I68" s="4">
        <v>79846</v>
      </c>
      <c r="J68" s="4">
        <v>4710691</v>
      </c>
      <c r="K68" s="28">
        <f t="shared" si="21"/>
        <v>58997.207123713146</v>
      </c>
    </row>
    <row r="69" spans="1:11" s="182" customFormat="1" x14ac:dyDescent="0.25">
      <c r="A69" s="181">
        <v>15</v>
      </c>
      <c r="B69" s="184" t="s">
        <v>152</v>
      </c>
      <c r="C69" s="91">
        <v>34735</v>
      </c>
      <c r="D69" s="13">
        <v>1719196</v>
      </c>
      <c r="E69" s="128">
        <f t="shared" si="17"/>
        <v>49494.630775874473</v>
      </c>
      <c r="F69" s="130">
        <f t="shared" si="18"/>
        <v>1511</v>
      </c>
      <c r="G69" s="130">
        <f t="shared" si="19"/>
        <v>95378</v>
      </c>
      <c r="H69" s="131">
        <f t="shared" si="20"/>
        <v>619.78126949354191</v>
      </c>
      <c r="I69" s="4">
        <v>33224</v>
      </c>
      <c r="J69" s="4">
        <v>1623818</v>
      </c>
      <c r="K69" s="28">
        <f t="shared" si="21"/>
        <v>48874.849506380931</v>
      </c>
    </row>
    <row r="70" spans="1:11" s="182" customFormat="1" x14ac:dyDescent="0.25">
      <c r="A70" s="181">
        <v>30</v>
      </c>
      <c r="B70" s="184" t="s">
        <v>150</v>
      </c>
      <c r="C70" s="91">
        <v>246649</v>
      </c>
      <c r="D70" s="13">
        <v>12284526</v>
      </c>
      <c r="E70" s="128">
        <f t="shared" si="17"/>
        <v>49805.699597403596</v>
      </c>
      <c r="F70" s="130">
        <f t="shared" si="18"/>
        <v>19185</v>
      </c>
      <c r="G70" s="130">
        <f t="shared" si="19"/>
        <v>750564</v>
      </c>
      <c r="H70" s="131">
        <f t="shared" si="20"/>
        <v>-901.05839506993652</v>
      </c>
      <c r="I70" s="4">
        <v>227464</v>
      </c>
      <c r="J70" s="4">
        <v>11533962</v>
      </c>
      <c r="K70" s="28">
        <f t="shared" si="21"/>
        <v>50706.757992473533</v>
      </c>
    </row>
    <row r="71" spans="1:11" s="182" customFormat="1" x14ac:dyDescent="0.25">
      <c r="A71" s="181">
        <v>34</v>
      </c>
      <c r="B71" s="184" t="s">
        <v>147</v>
      </c>
      <c r="C71" s="91">
        <v>95166</v>
      </c>
      <c r="D71" s="13">
        <v>4302616</v>
      </c>
      <c r="E71" s="128">
        <f t="shared" si="17"/>
        <v>45211.693251791607</v>
      </c>
      <c r="F71" s="130">
        <f t="shared" si="18"/>
        <v>6258</v>
      </c>
      <c r="G71" s="130">
        <f t="shared" si="19"/>
        <v>184156</v>
      </c>
      <c r="H71" s="131">
        <f t="shared" si="20"/>
        <v>-1111.0223643509235</v>
      </c>
      <c r="I71" s="4">
        <v>88908</v>
      </c>
      <c r="J71" s="4">
        <v>4118460</v>
      </c>
      <c r="K71" s="28">
        <f t="shared" si="21"/>
        <v>46322.71561614253</v>
      </c>
    </row>
    <row r="72" spans="1:11" s="182" customFormat="1" x14ac:dyDescent="0.25">
      <c r="A72" s="181">
        <v>38</v>
      </c>
      <c r="B72" s="184" t="s">
        <v>132</v>
      </c>
      <c r="C72" s="91">
        <v>945941</v>
      </c>
      <c r="D72" s="13">
        <v>48573390</v>
      </c>
      <c r="E72" s="128">
        <f t="shared" si="17"/>
        <v>51349.280769096593</v>
      </c>
      <c r="F72" s="130">
        <f t="shared" si="18"/>
        <v>103437</v>
      </c>
      <c r="G72" s="130">
        <f t="shared" si="19"/>
        <v>4132038</v>
      </c>
      <c r="H72" s="131">
        <f t="shared" si="20"/>
        <v>-1399.8480184225191</v>
      </c>
      <c r="I72" s="4">
        <v>842504</v>
      </c>
      <c r="J72" s="4">
        <v>44441352</v>
      </c>
      <c r="K72" s="28">
        <f t="shared" si="21"/>
        <v>52749.128787519112</v>
      </c>
    </row>
    <row r="73" spans="1:11" s="182" customFormat="1" x14ac:dyDescent="0.25">
      <c r="A73" s="181">
        <v>49</v>
      </c>
      <c r="B73" s="184" t="s">
        <v>146</v>
      </c>
      <c r="C73" s="91">
        <v>152801</v>
      </c>
      <c r="D73" s="13">
        <v>6536586</v>
      </c>
      <c r="E73" s="128">
        <f t="shared" si="17"/>
        <v>42778.424224972347</v>
      </c>
      <c r="F73" s="130">
        <f t="shared" si="18"/>
        <v>12008</v>
      </c>
      <c r="G73" s="130">
        <f t="shared" si="19"/>
        <v>31196</v>
      </c>
      <c r="H73" s="131">
        <f t="shared" si="20"/>
        <v>-3426.9268933360872</v>
      </c>
      <c r="I73" s="4">
        <v>140793</v>
      </c>
      <c r="J73" s="4">
        <v>6505390</v>
      </c>
      <c r="K73" s="28">
        <f t="shared" si="21"/>
        <v>46205.351118308434</v>
      </c>
    </row>
    <row r="74" spans="1:11" s="182" customFormat="1" x14ac:dyDescent="0.25">
      <c r="A74" s="181">
        <v>50</v>
      </c>
      <c r="B74" s="186" t="s">
        <v>126</v>
      </c>
      <c r="C74" s="93">
        <v>9691</v>
      </c>
      <c r="D74" s="74">
        <v>317418</v>
      </c>
      <c r="E74" s="151">
        <f t="shared" si="17"/>
        <v>32753.895366835208</v>
      </c>
      <c r="F74" s="152">
        <f t="shared" si="18"/>
        <v>1654</v>
      </c>
      <c r="G74" s="152">
        <f t="shared" si="19"/>
        <v>25602</v>
      </c>
      <c r="H74" s="153">
        <f t="shared" si="20"/>
        <v>-3555.1751818769953</v>
      </c>
      <c r="I74" s="4">
        <v>8037</v>
      </c>
      <c r="J74" s="4">
        <v>291816</v>
      </c>
      <c r="K74" s="28">
        <f t="shared" si="21"/>
        <v>36309.070548712203</v>
      </c>
    </row>
  </sheetData>
  <mergeCells count="24">
    <mergeCell ref="I3:J3"/>
    <mergeCell ref="I13:J13"/>
    <mergeCell ref="I23:J23"/>
    <mergeCell ref="I36:J36"/>
    <mergeCell ref="I46:J46"/>
    <mergeCell ref="I56:J56"/>
    <mergeCell ref="B46:B47"/>
    <mergeCell ref="C46:E46"/>
    <mergeCell ref="F46:H46"/>
    <mergeCell ref="B56:B57"/>
    <mergeCell ref="C56:E56"/>
    <mergeCell ref="F56:H56"/>
    <mergeCell ref="B23:B24"/>
    <mergeCell ref="C23:E23"/>
    <mergeCell ref="F23:H23"/>
    <mergeCell ref="B36:B37"/>
    <mergeCell ref="C36:E36"/>
    <mergeCell ref="F36:H36"/>
    <mergeCell ref="C3:E3"/>
    <mergeCell ref="F3:H3"/>
    <mergeCell ref="B3:B4"/>
    <mergeCell ref="B13:B14"/>
    <mergeCell ref="C13:E13"/>
    <mergeCell ref="F13:H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0"/>
  <sheetViews>
    <sheetView workbookViewId="0">
      <pane ySplit="2" topLeftCell="A404" activePane="bottomLeft" state="frozen"/>
      <selection pane="bottomLeft" activeCell="A431" sqref="A431"/>
    </sheetView>
  </sheetViews>
  <sheetFormatPr defaultRowHeight="12.75" x14ac:dyDescent="0.2"/>
  <cols>
    <col min="1" max="1" width="21.5703125" style="190" customWidth="1"/>
    <col min="2" max="2" width="38.7109375" style="190" bestFit="1" customWidth="1"/>
    <col min="3" max="3" width="9.42578125" style="190" bestFit="1" customWidth="1"/>
    <col min="4" max="4" width="6.7109375" style="190" bestFit="1" customWidth="1"/>
    <col min="5" max="5" width="12.28515625" style="190" bestFit="1" customWidth="1"/>
    <col min="6" max="6" width="7.140625" style="190" bestFit="1" customWidth="1"/>
    <col min="7" max="7" width="9.42578125" style="190" bestFit="1" customWidth="1"/>
    <col min="8" max="8" width="12.28515625" style="190" bestFit="1" customWidth="1"/>
    <col min="9" max="9" width="9.85546875" style="190" bestFit="1" customWidth="1"/>
    <col min="10" max="10" width="10.85546875" style="190" bestFit="1" customWidth="1"/>
    <col min="11" max="11" width="9.42578125" style="190" bestFit="1" customWidth="1"/>
    <col min="12" max="12" width="6.7109375" style="190" bestFit="1" customWidth="1"/>
    <col min="13" max="13" width="10.85546875" style="190" bestFit="1" customWidth="1"/>
    <col min="14" max="14" width="7.140625" style="190" bestFit="1" customWidth="1"/>
    <col min="15" max="15" width="4.140625" style="190" bestFit="1" customWidth="1"/>
    <col min="16" max="16384" width="9.140625" style="190"/>
  </cols>
  <sheetData>
    <row r="1" spans="1:15" ht="15.75" x14ac:dyDescent="0.25">
      <c r="B1" s="253" t="s">
        <v>226</v>
      </c>
    </row>
    <row r="2" spans="1:15" s="2" customFormat="1" ht="115.5" thickBot="1" x14ac:dyDescent="0.3">
      <c r="A2" s="254" t="s">
        <v>0</v>
      </c>
      <c r="B2" s="254" t="s">
        <v>224</v>
      </c>
      <c r="C2" s="185" t="s">
        <v>201</v>
      </c>
      <c r="D2" s="252" t="s">
        <v>225</v>
      </c>
      <c r="E2" s="126" t="s">
        <v>202</v>
      </c>
      <c r="F2" s="252" t="s">
        <v>225</v>
      </c>
      <c r="G2" s="40" t="s">
        <v>203</v>
      </c>
      <c r="H2" s="40" t="s">
        <v>204</v>
      </c>
      <c r="I2" s="40" t="s">
        <v>205</v>
      </c>
      <c r="J2" s="40" t="s">
        <v>5</v>
      </c>
      <c r="K2" s="249" t="s">
        <v>206</v>
      </c>
      <c r="L2" s="252" t="s">
        <v>225</v>
      </c>
      <c r="M2" s="249" t="s">
        <v>207</v>
      </c>
      <c r="N2" s="252" t="s">
        <v>225</v>
      </c>
      <c r="O2" s="2" t="s">
        <v>40</v>
      </c>
    </row>
    <row r="3" spans="1:15" s="250" customFormat="1" ht="13.5" thickTop="1" x14ac:dyDescent="0.25">
      <c r="A3" s="255" t="s">
        <v>208</v>
      </c>
      <c r="B3" s="323" t="s">
        <v>209</v>
      </c>
      <c r="C3" s="303">
        <v>3548449</v>
      </c>
      <c r="D3" s="256"/>
      <c r="E3" s="256">
        <v>3917367474</v>
      </c>
      <c r="F3" s="304"/>
      <c r="G3" s="318">
        <v>679042</v>
      </c>
      <c r="H3" s="256">
        <v>3765656960</v>
      </c>
      <c r="I3" s="256">
        <v>12858633</v>
      </c>
      <c r="J3" s="304">
        <v>685054404</v>
      </c>
      <c r="K3" s="256">
        <v>2869407</v>
      </c>
      <c r="L3" s="256"/>
      <c r="M3" s="256">
        <v>151710515</v>
      </c>
      <c r="N3" s="257"/>
      <c r="O3" s="250">
        <v>1</v>
      </c>
    </row>
    <row r="4" spans="1:15" s="1" customFormat="1" x14ac:dyDescent="0.25">
      <c r="A4" s="258" t="s">
        <v>208</v>
      </c>
      <c r="B4" s="324" t="s">
        <v>210</v>
      </c>
      <c r="C4" s="305">
        <v>2343439</v>
      </c>
      <c r="D4" s="266">
        <f>C4/C$3</f>
        <v>0.66041219699085429</v>
      </c>
      <c r="E4" s="259">
        <v>1219025418</v>
      </c>
      <c r="F4" s="306">
        <f t="shared" ref="F4:F14" si="0">E4/E$3</f>
        <v>0.3111848520953947</v>
      </c>
      <c r="G4" s="319">
        <v>469114</v>
      </c>
      <c r="H4" s="259">
        <v>1114978952</v>
      </c>
      <c r="I4" s="259">
        <v>5134422</v>
      </c>
      <c r="J4" s="312">
        <v>233526899</v>
      </c>
      <c r="K4" s="259">
        <v>1874325</v>
      </c>
      <c r="L4" s="266">
        <f>K4/K$3</f>
        <v>0.65320987925379703</v>
      </c>
      <c r="M4" s="259">
        <v>104046467</v>
      </c>
      <c r="N4" s="267">
        <f>M4/M$3</f>
        <v>0.68582238350453162</v>
      </c>
      <c r="O4" s="1">
        <v>2</v>
      </c>
    </row>
    <row r="5" spans="1:15" s="1" customFormat="1" x14ac:dyDescent="0.25">
      <c r="A5" s="258" t="s">
        <v>208</v>
      </c>
      <c r="B5" s="325" t="s">
        <v>211</v>
      </c>
      <c r="C5" s="305">
        <v>177302</v>
      </c>
      <c r="D5" s="260">
        <f t="shared" ref="D5:D14" si="1">C5/C$3</f>
        <v>4.9966055592175623E-2</v>
      </c>
      <c r="E5" s="259">
        <v>14924763</v>
      </c>
      <c r="F5" s="306">
        <f t="shared" si="0"/>
        <v>3.8098960843110322E-3</v>
      </c>
      <c r="G5" s="319">
        <v>9572</v>
      </c>
      <c r="H5" s="259">
        <v>10802107</v>
      </c>
      <c r="I5" s="259">
        <v>94201</v>
      </c>
      <c r="J5" s="312">
        <v>3167457</v>
      </c>
      <c r="K5" s="259">
        <v>167731</v>
      </c>
      <c r="L5" s="260">
        <f t="shared" ref="L5:L14" si="2">K5/K$3</f>
        <v>5.8454935113770895E-2</v>
      </c>
      <c r="M5" s="259">
        <v>4122655</v>
      </c>
      <c r="N5" s="261">
        <f t="shared" ref="N5:N14" si="3">M5/M$3</f>
        <v>2.7174484247186163E-2</v>
      </c>
      <c r="O5" s="1">
        <v>3</v>
      </c>
    </row>
    <row r="6" spans="1:15" s="1" customFormat="1" x14ac:dyDescent="0.25">
      <c r="A6" s="258" t="s">
        <v>208</v>
      </c>
      <c r="B6" s="325" t="s">
        <v>212</v>
      </c>
      <c r="C6" s="305">
        <v>41254</v>
      </c>
      <c r="D6" s="260">
        <f t="shared" si="1"/>
        <v>1.1625924453190675E-2</v>
      </c>
      <c r="E6" s="259">
        <v>3420302</v>
      </c>
      <c r="F6" s="306">
        <f t="shared" si="0"/>
        <v>8.7311237015697961E-4</v>
      </c>
      <c r="G6" s="319">
        <v>3262</v>
      </c>
      <c r="H6" s="259">
        <v>2353212</v>
      </c>
      <c r="I6" s="259">
        <v>17720</v>
      </c>
      <c r="J6" s="312">
        <v>686327</v>
      </c>
      <c r="K6" s="259">
        <v>37992</v>
      </c>
      <c r="L6" s="260">
        <f t="shared" si="2"/>
        <v>1.3240366389292282E-2</v>
      </c>
      <c r="M6" s="259">
        <v>1067089</v>
      </c>
      <c r="N6" s="261">
        <f t="shared" si="3"/>
        <v>7.0337181308757673E-3</v>
      </c>
      <c r="O6" s="1">
        <v>4</v>
      </c>
    </row>
    <row r="7" spans="1:15" s="1" customFormat="1" x14ac:dyDescent="0.25">
      <c r="A7" s="258" t="s">
        <v>208</v>
      </c>
      <c r="B7" s="325" t="s">
        <v>213</v>
      </c>
      <c r="C7" s="305">
        <v>604870</v>
      </c>
      <c r="D7" s="260">
        <f t="shared" si="1"/>
        <v>0.17046038987738024</v>
      </c>
      <c r="E7" s="259">
        <v>229512016</v>
      </c>
      <c r="F7" s="306">
        <f t="shared" si="0"/>
        <v>5.8588329413387069E-2</v>
      </c>
      <c r="G7" s="319">
        <v>134607</v>
      </c>
      <c r="H7" s="259">
        <v>204745516</v>
      </c>
      <c r="I7" s="259">
        <v>1016937</v>
      </c>
      <c r="J7" s="312">
        <v>33923770</v>
      </c>
      <c r="K7" s="259">
        <v>470263</v>
      </c>
      <c r="L7" s="260">
        <f t="shared" si="2"/>
        <v>0.16388856652262992</v>
      </c>
      <c r="M7" s="259">
        <v>24766500</v>
      </c>
      <c r="N7" s="261">
        <f t="shared" si="3"/>
        <v>0.16324840766640333</v>
      </c>
      <c r="O7" s="1">
        <v>5</v>
      </c>
    </row>
    <row r="8" spans="1:15" s="1" customFormat="1" x14ac:dyDescent="0.25">
      <c r="A8" s="258" t="s">
        <v>208</v>
      </c>
      <c r="B8" s="325" t="s">
        <v>214</v>
      </c>
      <c r="C8" s="305">
        <v>14446</v>
      </c>
      <c r="D8" s="260">
        <f t="shared" si="1"/>
        <v>4.0710744328014857E-3</v>
      </c>
      <c r="E8" s="259">
        <v>1851710</v>
      </c>
      <c r="F8" s="306">
        <f t="shared" si="0"/>
        <v>4.7269244263909463E-4</v>
      </c>
      <c r="G8" s="319">
        <v>1165</v>
      </c>
      <c r="H8" s="259">
        <v>1439206</v>
      </c>
      <c r="I8" s="259">
        <v>9387</v>
      </c>
      <c r="J8" s="312">
        <v>329218</v>
      </c>
      <c r="K8" s="259">
        <v>13282</v>
      </c>
      <c r="L8" s="260">
        <f t="shared" si="2"/>
        <v>4.6288309744835776E-3</v>
      </c>
      <c r="M8" s="259">
        <v>412504</v>
      </c>
      <c r="N8" s="261">
        <f t="shared" si="3"/>
        <v>2.7190204976892999E-3</v>
      </c>
      <c r="O8" s="1">
        <v>6</v>
      </c>
    </row>
    <row r="9" spans="1:15" s="1" customFormat="1" x14ac:dyDescent="0.25">
      <c r="A9" s="258" t="s">
        <v>208</v>
      </c>
      <c r="B9" s="325" t="s">
        <v>215</v>
      </c>
      <c r="C9" s="305">
        <v>386224</v>
      </c>
      <c r="D9" s="260">
        <f t="shared" si="1"/>
        <v>0.10884304663812273</v>
      </c>
      <c r="E9" s="259">
        <v>34338161</v>
      </c>
      <c r="F9" s="306">
        <f t="shared" si="0"/>
        <v>8.7656216139808587E-3</v>
      </c>
      <c r="G9" s="319">
        <v>23468</v>
      </c>
      <c r="H9" s="259">
        <v>23251042</v>
      </c>
      <c r="I9" s="259">
        <v>164953</v>
      </c>
      <c r="J9" s="312">
        <v>5010646</v>
      </c>
      <c r="K9" s="259">
        <v>362756</v>
      </c>
      <c r="L9" s="260">
        <f t="shared" si="2"/>
        <v>0.12642194014303304</v>
      </c>
      <c r="M9" s="259">
        <v>11087119</v>
      </c>
      <c r="N9" s="261">
        <f t="shared" si="3"/>
        <v>7.3080755147393706E-2</v>
      </c>
      <c r="O9" s="1">
        <v>7</v>
      </c>
    </row>
    <row r="10" spans="1:15" s="1" customFormat="1" x14ac:dyDescent="0.25">
      <c r="A10" s="258" t="s">
        <v>208</v>
      </c>
      <c r="B10" s="325" t="s">
        <v>216</v>
      </c>
      <c r="C10" s="305">
        <v>1619857</v>
      </c>
      <c r="D10" s="260">
        <f t="shared" si="1"/>
        <v>0.45649719074446327</v>
      </c>
      <c r="E10" s="259">
        <v>351416670</v>
      </c>
      <c r="F10" s="306">
        <f t="shared" si="0"/>
        <v>8.9707353811556159E-2</v>
      </c>
      <c r="G10" s="319">
        <v>212938</v>
      </c>
      <c r="H10" s="259">
        <v>297829950</v>
      </c>
      <c r="I10" s="259">
        <v>1668302</v>
      </c>
      <c r="J10" s="312">
        <v>54819709</v>
      </c>
      <c r="K10" s="259">
        <v>1406919</v>
      </c>
      <c r="L10" s="260">
        <f t="shared" si="2"/>
        <v>0.49031698884124836</v>
      </c>
      <c r="M10" s="259">
        <v>53586720</v>
      </c>
      <c r="N10" s="261">
        <f t="shared" si="3"/>
        <v>0.3532169144637074</v>
      </c>
      <c r="O10" s="1">
        <v>8</v>
      </c>
    </row>
    <row r="11" spans="1:15" s="1" customFormat="1" x14ac:dyDescent="0.25">
      <c r="A11" s="258" t="s">
        <v>208</v>
      </c>
      <c r="B11" s="325" t="s">
        <v>217</v>
      </c>
      <c r="C11" s="305">
        <v>815304</v>
      </c>
      <c r="D11" s="260">
        <f t="shared" si="1"/>
        <v>0.22976348258069934</v>
      </c>
      <c r="E11" s="259">
        <v>98901378</v>
      </c>
      <c r="F11" s="306">
        <f t="shared" si="0"/>
        <v>2.5246898243889385E-2</v>
      </c>
      <c r="G11" s="319">
        <v>64463</v>
      </c>
      <c r="H11" s="259">
        <v>75448598</v>
      </c>
      <c r="I11" s="259">
        <v>517054</v>
      </c>
      <c r="J11" s="312">
        <v>16103571</v>
      </c>
      <c r="K11" s="259">
        <v>750841</v>
      </c>
      <c r="L11" s="260">
        <f t="shared" si="2"/>
        <v>0.26167113971632466</v>
      </c>
      <c r="M11" s="259">
        <v>23452780</v>
      </c>
      <c r="N11" s="261">
        <f t="shared" si="3"/>
        <v>0.15458902107082031</v>
      </c>
      <c r="O11" s="1">
        <v>9</v>
      </c>
    </row>
    <row r="12" spans="1:15" s="1" customFormat="1" x14ac:dyDescent="0.25">
      <c r="A12" s="258" t="s">
        <v>208</v>
      </c>
      <c r="B12" s="325" t="s">
        <v>218</v>
      </c>
      <c r="C12" s="305">
        <v>1320085</v>
      </c>
      <c r="D12" s="260">
        <f t="shared" si="1"/>
        <v>0.37201746453168694</v>
      </c>
      <c r="E12" s="259">
        <v>201667006</v>
      </c>
      <c r="F12" s="306">
        <f t="shared" si="0"/>
        <v>5.1480237005715232E-2</v>
      </c>
      <c r="G12" s="319">
        <v>132508</v>
      </c>
      <c r="H12" s="259">
        <v>164299991</v>
      </c>
      <c r="I12" s="259">
        <v>1043519</v>
      </c>
      <c r="J12" s="312">
        <v>37013116</v>
      </c>
      <c r="K12" s="259">
        <v>1187577</v>
      </c>
      <c r="L12" s="260">
        <f t="shared" si="2"/>
        <v>0.41387541049422405</v>
      </c>
      <c r="M12" s="259">
        <v>37367015</v>
      </c>
      <c r="N12" s="261">
        <f t="shared" si="3"/>
        <v>0.24630471394813999</v>
      </c>
      <c r="O12" s="1">
        <v>16</v>
      </c>
    </row>
    <row r="13" spans="1:15" s="1" customFormat="1" x14ac:dyDescent="0.25">
      <c r="A13" s="258" t="s">
        <v>208</v>
      </c>
      <c r="B13" s="324" t="s">
        <v>219</v>
      </c>
      <c r="C13" s="305">
        <v>1852580</v>
      </c>
      <c r="D13" s="266">
        <f t="shared" si="1"/>
        <v>0.52208161932156838</v>
      </c>
      <c r="E13" s="259">
        <v>1135303248</v>
      </c>
      <c r="F13" s="306">
        <f t="shared" si="0"/>
        <v>0.28981280299464701</v>
      </c>
      <c r="G13" s="319">
        <v>401721</v>
      </c>
      <c r="H13" s="259">
        <v>1046368273</v>
      </c>
      <c r="I13" s="259">
        <v>4530517</v>
      </c>
      <c r="J13" s="312">
        <v>211087368</v>
      </c>
      <c r="K13" s="259">
        <v>1450859</v>
      </c>
      <c r="L13" s="266">
        <f t="shared" si="2"/>
        <v>0.50563025740161638</v>
      </c>
      <c r="M13" s="259">
        <v>88934975</v>
      </c>
      <c r="N13" s="267">
        <f t="shared" si="3"/>
        <v>0.586214970003892</v>
      </c>
      <c r="O13" s="1">
        <v>25</v>
      </c>
    </row>
    <row r="14" spans="1:15" s="1" customFormat="1" ht="38.25" x14ac:dyDescent="0.25">
      <c r="A14" s="262" t="s">
        <v>208</v>
      </c>
      <c r="B14" s="326" t="s">
        <v>220</v>
      </c>
      <c r="C14" s="307">
        <v>60001</v>
      </c>
      <c r="D14" s="264">
        <f t="shared" si="1"/>
        <v>1.6909077740725597E-2</v>
      </c>
      <c r="E14" s="263">
        <v>2407041565</v>
      </c>
      <c r="F14" s="308">
        <f t="shared" si="0"/>
        <v>0.61445385988825418</v>
      </c>
      <c r="G14" s="320">
        <v>36687</v>
      </c>
      <c r="H14" s="263">
        <v>2399065693</v>
      </c>
      <c r="I14" s="263">
        <v>6377454</v>
      </c>
      <c r="J14" s="317">
        <v>406744945</v>
      </c>
      <c r="K14" s="263">
        <v>23313</v>
      </c>
      <c r="L14" s="264">
        <f t="shared" si="2"/>
        <v>8.1246752377756096E-3</v>
      </c>
      <c r="M14" s="263">
        <v>7975872</v>
      </c>
      <c r="N14" s="265">
        <f t="shared" si="3"/>
        <v>5.2572967668061771E-2</v>
      </c>
      <c r="O14" s="1">
        <v>34</v>
      </c>
    </row>
    <row r="15" spans="1:15" s="250" customFormat="1" x14ac:dyDescent="0.25">
      <c r="A15" s="1" t="s">
        <v>114</v>
      </c>
      <c r="B15" s="327" t="s">
        <v>209</v>
      </c>
      <c r="C15" s="309">
        <v>150564</v>
      </c>
      <c r="D15" s="310"/>
      <c r="E15" s="310">
        <v>199490186</v>
      </c>
      <c r="F15" s="311"/>
      <c r="G15" s="321">
        <v>30663</v>
      </c>
      <c r="H15" s="310">
        <v>193595172</v>
      </c>
      <c r="I15" s="310">
        <v>643757</v>
      </c>
      <c r="J15" s="311">
        <v>41121851</v>
      </c>
      <c r="K15" s="251">
        <v>119901</v>
      </c>
      <c r="L15" s="251"/>
      <c r="M15" s="251">
        <v>5895014</v>
      </c>
      <c r="N15" s="251"/>
      <c r="O15" s="250">
        <v>35</v>
      </c>
    </row>
    <row r="16" spans="1:15" s="1" customFormat="1" x14ac:dyDescent="0.25">
      <c r="A16" s="1" t="s">
        <v>114</v>
      </c>
      <c r="B16" s="325" t="s">
        <v>210</v>
      </c>
      <c r="C16" s="305">
        <v>83037</v>
      </c>
      <c r="D16" s="259"/>
      <c r="E16" s="259">
        <v>52170344</v>
      </c>
      <c r="F16" s="312"/>
      <c r="G16" s="319">
        <v>16418</v>
      </c>
      <c r="H16" s="259">
        <v>48635232</v>
      </c>
      <c r="I16" s="259">
        <v>212275</v>
      </c>
      <c r="J16" s="312">
        <v>10400967</v>
      </c>
      <c r="K16" s="247">
        <v>66618</v>
      </c>
      <c r="L16" s="247"/>
      <c r="M16" s="247">
        <v>3535112</v>
      </c>
      <c r="N16" s="247"/>
      <c r="O16" s="1">
        <v>36</v>
      </c>
    </row>
    <row r="17" spans="1:15" s="1" customFormat="1" x14ac:dyDescent="0.25">
      <c r="A17" s="1" t="s">
        <v>114</v>
      </c>
      <c r="B17" s="325" t="s">
        <v>211</v>
      </c>
      <c r="C17" s="305">
        <v>13421</v>
      </c>
      <c r="D17" s="259"/>
      <c r="E17" s="259">
        <v>1082195</v>
      </c>
      <c r="F17" s="312"/>
      <c r="G17" s="319">
        <v>785</v>
      </c>
      <c r="H17" s="259">
        <v>770025</v>
      </c>
      <c r="I17" s="259">
        <v>5870</v>
      </c>
      <c r="J17" s="312">
        <v>231739</v>
      </c>
      <c r="K17" s="247">
        <v>12637</v>
      </c>
      <c r="L17" s="247"/>
      <c r="M17" s="247">
        <v>312170</v>
      </c>
      <c r="N17" s="247"/>
      <c r="O17" s="1">
        <v>37</v>
      </c>
    </row>
    <row r="18" spans="1:15" s="1" customFormat="1" x14ac:dyDescent="0.25">
      <c r="A18" s="1" t="s">
        <v>114</v>
      </c>
      <c r="B18" s="325" t="s">
        <v>212</v>
      </c>
      <c r="C18" s="305">
        <v>1665</v>
      </c>
      <c r="D18" s="259"/>
      <c r="E18" s="259">
        <v>144065</v>
      </c>
      <c r="F18" s="312"/>
      <c r="G18" s="319">
        <v>99</v>
      </c>
      <c r="H18" s="259">
        <v>99619</v>
      </c>
      <c r="I18" s="259">
        <v>418</v>
      </c>
      <c r="J18" s="312">
        <v>10808</v>
      </c>
      <c r="K18" s="247">
        <v>1567</v>
      </c>
      <c r="L18" s="247"/>
      <c r="M18" s="247">
        <v>44446</v>
      </c>
      <c r="N18" s="247"/>
      <c r="O18" s="1">
        <v>38</v>
      </c>
    </row>
    <row r="19" spans="1:15" s="1" customFormat="1" x14ac:dyDescent="0.25">
      <c r="A19" s="1" t="s">
        <v>114</v>
      </c>
      <c r="B19" s="325" t="s">
        <v>213</v>
      </c>
      <c r="C19" s="305">
        <v>43245</v>
      </c>
      <c r="D19" s="259"/>
      <c r="E19" s="259">
        <v>15909153</v>
      </c>
      <c r="F19" s="312"/>
      <c r="G19" s="319">
        <v>9542</v>
      </c>
      <c r="H19" s="259">
        <v>14298507</v>
      </c>
      <c r="I19" s="259">
        <v>71183</v>
      </c>
      <c r="J19" s="312">
        <v>2620788</v>
      </c>
      <c r="K19" s="247">
        <v>33702</v>
      </c>
      <c r="L19" s="247"/>
      <c r="M19" s="247">
        <v>1610647</v>
      </c>
      <c r="N19" s="247"/>
      <c r="O19" s="1">
        <v>39</v>
      </c>
    </row>
    <row r="20" spans="1:15" s="1" customFormat="1" x14ac:dyDescent="0.25">
      <c r="A20" s="1" t="s">
        <v>114</v>
      </c>
      <c r="B20" s="325" t="s">
        <v>214</v>
      </c>
      <c r="C20" s="305">
        <v>1092</v>
      </c>
      <c r="D20" s="259"/>
      <c r="E20" s="259">
        <v>166914</v>
      </c>
      <c r="F20" s="312"/>
      <c r="G20" s="319">
        <v>70</v>
      </c>
      <c r="H20" s="259">
        <v>141466</v>
      </c>
      <c r="I20" s="259">
        <v>516</v>
      </c>
      <c r="J20" s="312">
        <v>14334</v>
      </c>
      <c r="K20" s="247">
        <v>1021</v>
      </c>
      <c r="L20" s="247"/>
      <c r="M20" s="247">
        <v>25448</v>
      </c>
      <c r="N20" s="247"/>
      <c r="O20" s="1">
        <v>40</v>
      </c>
    </row>
    <row r="21" spans="1:15" s="1" customFormat="1" x14ac:dyDescent="0.25">
      <c r="A21" s="1" t="s">
        <v>114</v>
      </c>
      <c r="B21" s="325" t="s">
        <v>215</v>
      </c>
      <c r="C21" s="305">
        <v>8760</v>
      </c>
      <c r="D21" s="259"/>
      <c r="E21" s="259">
        <v>918255</v>
      </c>
      <c r="F21" s="312"/>
      <c r="G21" s="319">
        <v>652</v>
      </c>
      <c r="H21" s="259">
        <v>642544</v>
      </c>
      <c r="I21" s="259">
        <v>4885</v>
      </c>
      <c r="J21" s="312">
        <v>168711</v>
      </c>
      <c r="K21" s="247">
        <v>8108</v>
      </c>
      <c r="L21" s="247"/>
      <c r="M21" s="247">
        <v>275711</v>
      </c>
      <c r="N21" s="247"/>
      <c r="O21" s="1">
        <v>41</v>
      </c>
    </row>
    <row r="22" spans="1:15" s="1" customFormat="1" x14ac:dyDescent="0.25">
      <c r="A22" s="1" t="s">
        <v>114</v>
      </c>
      <c r="B22" s="325" t="s">
        <v>216</v>
      </c>
      <c r="C22" s="305">
        <v>75026</v>
      </c>
      <c r="D22" s="259"/>
      <c r="E22" s="259">
        <v>19851856</v>
      </c>
      <c r="F22" s="312"/>
      <c r="G22" s="319">
        <v>12145</v>
      </c>
      <c r="H22" s="259">
        <v>17338604</v>
      </c>
      <c r="I22" s="259">
        <v>91659</v>
      </c>
      <c r="J22" s="312">
        <v>3363066</v>
      </c>
      <c r="K22" s="247">
        <v>62881</v>
      </c>
      <c r="L22" s="247"/>
      <c r="M22" s="247">
        <v>2513252</v>
      </c>
      <c r="N22" s="247"/>
      <c r="O22" s="1">
        <v>42</v>
      </c>
    </row>
    <row r="23" spans="1:15" s="1" customFormat="1" x14ac:dyDescent="0.25">
      <c r="A23" s="1" t="s">
        <v>114</v>
      </c>
      <c r="B23" s="325" t="s">
        <v>217</v>
      </c>
      <c r="C23" s="305">
        <v>17294</v>
      </c>
      <c r="D23" s="259"/>
      <c r="E23" s="259">
        <v>2425229</v>
      </c>
      <c r="F23" s="312"/>
      <c r="G23" s="319">
        <v>1703</v>
      </c>
      <c r="H23" s="259">
        <v>1873306</v>
      </c>
      <c r="I23" s="259">
        <v>13392</v>
      </c>
      <c r="J23" s="312">
        <v>436690</v>
      </c>
      <c r="K23" s="247">
        <v>15590</v>
      </c>
      <c r="L23" s="247"/>
      <c r="M23" s="247">
        <v>551923</v>
      </c>
      <c r="N23" s="247"/>
      <c r="O23" s="1">
        <v>43</v>
      </c>
    </row>
    <row r="24" spans="1:15" s="1" customFormat="1" x14ac:dyDescent="0.25">
      <c r="A24" s="1" t="s">
        <v>114</v>
      </c>
      <c r="B24" s="325" t="s">
        <v>218</v>
      </c>
      <c r="C24" s="305">
        <v>57305</v>
      </c>
      <c r="D24" s="259"/>
      <c r="E24" s="259">
        <v>9428924</v>
      </c>
      <c r="F24" s="312"/>
      <c r="G24" s="319">
        <v>6485</v>
      </c>
      <c r="H24" s="259">
        <v>7767878</v>
      </c>
      <c r="I24" s="259">
        <v>47570</v>
      </c>
      <c r="J24" s="312">
        <v>1786729</v>
      </c>
      <c r="K24" s="247">
        <v>50820</v>
      </c>
      <c r="L24" s="247"/>
      <c r="M24" s="247">
        <v>1661046</v>
      </c>
      <c r="N24" s="247"/>
      <c r="O24" s="1">
        <v>44</v>
      </c>
    </row>
    <row r="25" spans="1:15" s="1" customFormat="1" x14ac:dyDescent="0.25">
      <c r="A25" s="1" t="s">
        <v>114</v>
      </c>
      <c r="B25" s="325" t="s">
        <v>219</v>
      </c>
      <c r="C25" s="305">
        <v>76387</v>
      </c>
      <c r="D25" s="259"/>
      <c r="E25" s="259">
        <v>51983109</v>
      </c>
      <c r="F25" s="312"/>
      <c r="G25" s="319">
        <v>16758</v>
      </c>
      <c r="H25" s="259">
        <v>48674222</v>
      </c>
      <c r="I25" s="259">
        <v>207373</v>
      </c>
      <c r="J25" s="312">
        <v>10298732</v>
      </c>
      <c r="K25" s="247">
        <v>59629</v>
      </c>
      <c r="L25" s="247"/>
      <c r="M25" s="247">
        <v>3308886</v>
      </c>
      <c r="N25" s="247"/>
      <c r="O25" s="1">
        <v>45</v>
      </c>
    </row>
    <row r="26" spans="1:15" s="1" customFormat="1" ht="38.25" x14ac:dyDescent="0.25">
      <c r="A26" s="1" t="s">
        <v>114</v>
      </c>
      <c r="B26" s="325" t="s">
        <v>220</v>
      </c>
      <c r="C26" s="305">
        <v>4186</v>
      </c>
      <c r="D26" s="259"/>
      <c r="E26" s="259">
        <v>129074151</v>
      </c>
      <c r="F26" s="312"/>
      <c r="G26" s="319">
        <v>3139</v>
      </c>
      <c r="H26" s="259">
        <v>128922558</v>
      </c>
      <c r="I26" s="259">
        <v>347889</v>
      </c>
      <c r="J26" s="312">
        <v>27669292</v>
      </c>
      <c r="K26" s="247">
        <v>1047</v>
      </c>
      <c r="L26" s="247"/>
      <c r="M26" s="247">
        <v>151593</v>
      </c>
      <c r="N26" s="247"/>
      <c r="O26" s="1">
        <v>46</v>
      </c>
    </row>
    <row r="27" spans="1:15" s="1" customFormat="1" x14ac:dyDescent="0.25">
      <c r="A27" s="1" t="s">
        <v>115</v>
      </c>
      <c r="B27" s="327" t="s">
        <v>209</v>
      </c>
      <c r="C27" s="305">
        <v>125</v>
      </c>
      <c r="D27" s="259"/>
      <c r="E27" s="259" t="s">
        <v>113</v>
      </c>
      <c r="F27" s="312"/>
      <c r="G27" s="319">
        <v>47</v>
      </c>
      <c r="H27" s="259" t="s">
        <v>113</v>
      </c>
      <c r="I27" s="259" t="s">
        <v>184</v>
      </c>
      <c r="J27" s="312" t="s">
        <v>113</v>
      </c>
      <c r="K27" s="247">
        <v>78</v>
      </c>
      <c r="L27" s="247"/>
      <c r="M27" s="247" t="s">
        <v>113</v>
      </c>
      <c r="N27" s="247"/>
      <c r="O27" s="1">
        <v>47</v>
      </c>
    </row>
    <row r="28" spans="1:15" s="1" customFormat="1" x14ac:dyDescent="0.25">
      <c r="A28" s="1" t="s">
        <v>115</v>
      </c>
      <c r="B28" s="325" t="s">
        <v>210</v>
      </c>
      <c r="C28" s="305">
        <v>115</v>
      </c>
      <c r="D28" s="259"/>
      <c r="E28" s="259" t="s">
        <v>113</v>
      </c>
      <c r="F28" s="312"/>
      <c r="G28" s="319">
        <v>40</v>
      </c>
      <c r="H28" s="259" t="s">
        <v>113</v>
      </c>
      <c r="I28" s="259" t="s">
        <v>184</v>
      </c>
      <c r="J28" s="312" t="s">
        <v>113</v>
      </c>
      <c r="K28" s="247">
        <v>75</v>
      </c>
      <c r="L28" s="247"/>
      <c r="M28" s="247" t="s">
        <v>113</v>
      </c>
      <c r="N28" s="247"/>
      <c r="O28" s="1">
        <v>48</v>
      </c>
    </row>
    <row r="29" spans="1:15" s="1" customFormat="1" x14ac:dyDescent="0.25">
      <c r="A29" s="1" t="s">
        <v>115</v>
      </c>
      <c r="B29" s="325" t="s">
        <v>218</v>
      </c>
      <c r="C29" s="305">
        <v>49</v>
      </c>
      <c r="D29" s="259"/>
      <c r="E29" s="259" t="s">
        <v>113</v>
      </c>
      <c r="F29" s="312"/>
      <c r="G29" s="319">
        <v>20</v>
      </c>
      <c r="H29" s="259" t="s">
        <v>113</v>
      </c>
      <c r="I29" s="259" t="s">
        <v>179</v>
      </c>
      <c r="J29" s="312" t="s">
        <v>113</v>
      </c>
      <c r="K29" s="247">
        <v>30</v>
      </c>
      <c r="L29" s="247"/>
      <c r="M29" s="247" t="s">
        <v>113</v>
      </c>
      <c r="N29" s="247"/>
      <c r="O29" s="1">
        <v>49</v>
      </c>
    </row>
    <row r="30" spans="1:15" s="1" customFormat="1" x14ac:dyDescent="0.25">
      <c r="A30" s="1" t="s">
        <v>116</v>
      </c>
      <c r="B30" s="327" t="s">
        <v>209</v>
      </c>
      <c r="C30" s="305">
        <v>2807</v>
      </c>
      <c r="D30" s="259"/>
      <c r="E30" s="259">
        <v>951309</v>
      </c>
      <c r="F30" s="312"/>
      <c r="G30" s="319">
        <v>747</v>
      </c>
      <c r="H30" s="259">
        <v>879554</v>
      </c>
      <c r="I30" s="259">
        <v>7092</v>
      </c>
      <c r="J30" s="312">
        <v>201534</v>
      </c>
      <c r="K30" s="247">
        <v>2059</v>
      </c>
      <c r="L30" s="247"/>
      <c r="M30" s="247">
        <v>71755</v>
      </c>
      <c r="N30" s="247"/>
      <c r="O30" s="1">
        <v>50</v>
      </c>
    </row>
    <row r="31" spans="1:15" s="1" customFormat="1" x14ac:dyDescent="0.25">
      <c r="A31" s="1" t="s">
        <v>116</v>
      </c>
      <c r="B31" s="325" t="s">
        <v>210</v>
      </c>
      <c r="C31" s="305">
        <v>2605</v>
      </c>
      <c r="D31" s="259"/>
      <c r="E31" s="259">
        <v>515705</v>
      </c>
      <c r="F31" s="312"/>
      <c r="G31" s="319">
        <v>629</v>
      </c>
      <c r="H31" s="259">
        <v>447834</v>
      </c>
      <c r="I31" s="259">
        <v>4627</v>
      </c>
      <c r="J31" s="312">
        <v>109580</v>
      </c>
      <c r="K31" s="247">
        <v>1976</v>
      </c>
      <c r="L31" s="247"/>
      <c r="M31" s="247">
        <v>67871</v>
      </c>
      <c r="N31" s="247"/>
      <c r="O31" s="1">
        <v>51</v>
      </c>
    </row>
    <row r="32" spans="1:15" s="1" customFormat="1" x14ac:dyDescent="0.25">
      <c r="A32" s="1" t="s">
        <v>116</v>
      </c>
      <c r="B32" s="325" t="s">
        <v>212</v>
      </c>
      <c r="C32" s="305">
        <v>43</v>
      </c>
      <c r="D32" s="259"/>
      <c r="E32" s="259" t="s">
        <v>113</v>
      </c>
      <c r="F32" s="312"/>
      <c r="G32" s="319">
        <v>4</v>
      </c>
      <c r="H32" s="259" t="s">
        <v>113</v>
      </c>
      <c r="I32" s="259" t="s">
        <v>184</v>
      </c>
      <c r="J32" s="312" t="s">
        <v>113</v>
      </c>
      <c r="K32" s="247">
        <v>39</v>
      </c>
      <c r="L32" s="247"/>
      <c r="M32" s="247" t="s">
        <v>113</v>
      </c>
      <c r="N32" s="247"/>
      <c r="O32" s="1">
        <v>52</v>
      </c>
    </row>
    <row r="33" spans="1:15" s="1" customFormat="1" x14ac:dyDescent="0.25">
      <c r="A33" s="1" t="s">
        <v>116</v>
      </c>
      <c r="B33" s="325" t="s">
        <v>213</v>
      </c>
      <c r="C33" s="305">
        <v>48</v>
      </c>
      <c r="D33" s="259"/>
      <c r="E33" s="259" t="s">
        <v>113</v>
      </c>
      <c r="F33" s="312"/>
      <c r="G33" s="319">
        <v>43</v>
      </c>
      <c r="H33" s="259" t="s">
        <v>113</v>
      </c>
      <c r="I33" s="259" t="s">
        <v>180</v>
      </c>
      <c r="J33" s="312" t="s">
        <v>113</v>
      </c>
      <c r="K33" s="247">
        <v>5</v>
      </c>
      <c r="L33" s="247"/>
      <c r="M33" s="247" t="s">
        <v>113</v>
      </c>
      <c r="N33" s="247"/>
      <c r="O33" s="1">
        <v>53</v>
      </c>
    </row>
    <row r="34" spans="1:15" s="1" customFormat="1" x14ac:dyDescent="0.25">
      <c r="A34" s="1" t="s">
        <v>116</v>
      </c>
      <c r="B34" s="325" t="s">
        <v>215</v>
      </c>
      <c r="C34" s="305">
        <v>40</v>
      </c>
      <c r="D34" s="259"/>
      <c r="E34" s="259">
        <v>1544</v>
      </c>
      <c r="F34" s="312"/>
      <c r="G34" s="319">
        <v>0</v>
      </c>
      <c r="H34" s="259">
        <v>0</v>
      </c>
      <c r="I34" s="259">
        <v>0</v>
      </c>
      <c r="J34" s="312">
        <v>0</v>
      </c>
      <c r="K34" s="247">
        <v>40</v>
      </c>
      <c r="L34" s="247"/>
      <c r="M34" s="247">
        <v>1544</v>
      </c>
      <c r="N34" s="247"/>
      <c r="O34" s="1">
        <v>54</v>
      </c>
    </row>
    <row r="35" spans="1:15" s="1" customFormat="1" x14ac:dyDescent="0.25">
      <c r="A35" s="1" t="s">
        <v>116</v>
      </c>
      <c r="B35" s="325" t="s">
        <v>216</v>
      </c>
      <c r="C35" s="305">
        <v>259</v>
      </c>
      <c r="D35" s="259"/>
      <c r="E35" s="259">
        <v>45904</v>
      </c>
      <c r="F35" s="312"/>
      <c r="G35" s="319">
        <v>85</v>
      </c>
      <c r="H35" s="259" t="s">
        <v>113</v>
      </c>
      <c r="I35" s="259" t="s">
        <v>185</v>
      </c>
      <c r="J35" s="312" t="s">
        <v>113</v>
      </c>
      <c r="K35" s="247">
        <v>174</v>
      </c>
      <c r="L35" s="247"/>
      <c r="M35" s="247">
        <v>3873</v>
      </c>
      <c r="N35" s="247"/>
      <c r="O35" s="1">
        <v>55</v>
      </c>
    </row>
    <row r="36" spans="1:15" s="1" customFormat="1" x14ac:dyDescent="0.25">
      <c r="A36" s="1" t="s">
        <v>116</v>
      </c>
      <c r="B36" s="325" t="s">
        <v>217</v>
      </c>
      <c r="C36" s="305">
        <v>150</v>
      </c>
      <c r="D36" s="259"/>
      <c r="E36" s="259" t="s">
        <v>113</v>
      </c>
      <c r="F36" s="312"/>
      <c r="G36" s="319">
        <v>58</v>
      </c>
      <c r="H36" s="259" t="s">
        <v>113</v>
      </c>
      <c r="I36" s="259" t="s">
        <v>182</v>
      </c>
      <c r="J36" s="312" t="s">
        <v>113</v>
      </c>
      <c r="K36" s="247">
        <v>92</v>
      </c>
      <c r="L36" s="247"/>
      <c r="M36" s="247" t="s">
        <v>113</v>
      </c>
      <c r="N36" s="247"/>
      <c r="O36" s="1">
        <v>56</v>
      </c>
    </row>
    <row r="37" spans="1:15" s="1" customFormat="1" x14ac:dyDescent="0.25">
      <c r="A37" s="1" t="s">
        <v>116</v>
      </c>
      <c r="B37" s="325" t="s">
        <v>218</v>
      </c>
      <c r="C37" s="305">
        <v>921</v>
      </c>
      <c r="D37" s="259"/>
      <c r="E37" s="259">
        <v>96337</v>
      </c>
      <c r="F37" s="312"/>
      <c r="G37" s="319">
        <v>157</v>
      </c>
      <c r="H37" s="259">
        <v>74983</v>
      </c>
      <c r="I37" s="259">
        <v>732</v>
      </c>
      <c r="J37" s="312">
        <v>13195</v>
      </c>
      <c r="K37" s="247">
        <v>765</v>
      </c>
      <c r="L37" s="247"/>
      <c r="M37" s="247">
        <v>21354</v>
      </c>
      <c r="N37" s="247"/>
      <c r="O37" s="1">
        <v>57</v>
      </c>
    </row>
    <row r="38" spans="1:15" s="1" customFormat="1" x14ac:dyDescent="0.25">
      <c r="A38" s="1" t="s">
        <v>116</v>
      </c>
      <c r="B38" s="325" t="s">
        <v>219</v>
      </c>
      <c r="C38" s="305">
        <v>1383</v>
      </c>
      <c r="D38" s="259"/>
      <c r="E38" s="259">
        <v>309747</v>
      </c>
      <c r="F38" s="312"/>
      <c r="G38" s="319">
        <v>349</v>
      </c>
      <c r="H38" s="259">
        <v>264601</v>
      </c>
      <c r="I38" s="259">
        <v>2128</v>
      </c>
      <c r="J38" s="312">
        <v>61299</v>
      </c>
      <c r="K38" s="247">
        <v>1033</v>
      </c>
      <c r="L38" s="247"/>
      <c r="M38" s="247">
        <v>45146</v>
      </c>
      <c r="N38" s="247"/>
      <c r="O38" s="1">
        <v>58</v>
      </c>
    </row>
    <row r="39" spans="1:15" s="1" customFormat="1" ht="38.25" x14ac:dyDescent="0.25">
      <c r="A39" s="1" t="s">
        <v>116</v>
      </c>
      <c r="B39" s="325" t="s">
        <v>220</v>
      </c>
      <c r="C39" s="305">
        <v>71</v>
      </c>
      <c r="D39" s="259"/>
      <c r="E39" s="259">
        <v>400840</v>
      </c>
      <c r="F39" s="312"/>
      <c r="G39" s="319">
        <v>71</v>
      </c>
      <c r="H39" s="259">
        <v>400840</v>
      </c>
      <c r="I39" s="259">
        <v>1964</v>
      </c>
      <c r="J39" s="312">
        <v>82532</v>
      </c>
      <c r="K39" s="247">
        <v>0</v>
      </c>
      <c r="L39" s="247"/>
      <c r="M39" s="247">
        <v>0</v>
      </c>
      <c r="N39" s="247"/>
      <c r="O39" s="1">
        <v>59</v>
      </c>
    </row>
    <row r="40" spans="1:15" s="1" customFormat="1" x14ac:dyDescent="0.25">
      <c r="A40" s="1" t="s">
        <v>117</v>
      </c>
      <c r="B40" s="327" t="s">
        <v>209</v>
      </c>
      <c r="C40" s="305">
        <v>16240</v>
      </c>
      <c r="D40" s="259"/>
      <c r="E40" s="259">
        <v>9855531</v>
      </c>
      <c r="F40" s="312"/>
      <c r="G40" s="319">
        <v>3980</v>
      </c>
      <c r="H40" s="259">
        <v>9272693</v>
      </c>
      <c r="I40" s="259">
        <v>50304</v>
      </c>
      <c r="J40" s="312">
        <v>1733465</v>
      </c>
      <c r="K40" s="247">
        <v>12259</v>
      </c>
      <c r="L40" s="247"/>
      <c r="M40" s="247">
        <v>582837</v>
      </c>
      <c r="N40" s="247"/>
      <c r="O40" s="1">
        <v>60</v>
      </c>
    </row>
    <row r="41" spans="1:15" s="1" customFormat="1" x14ac:dyDescent="0.25">
      <c r="A41" s="1" t="s">
        <v>117</v>
      </c>
      <c r="B41" s="325" t="s">
        <v>210</v>
      </c>
      <c r="C41" s="305">
        <v>14593</v>
      </c>
      <c r="D41" s="259"/>
      <c r="E41" s="259">
        <v>5539316</v>
      </c>
      <c r="F41" s="312"/>
      <c r="G41" s="319">
        <v>3395</v>
      </c>
      <c r="H41" s="259">
        <v>5036635</v>
      </c>
      <c r="I41" s="259">
        <v>27851</v>
      </c>
      <c r="J41" s="312">
        <v>861145</v>
      </c>
      <c r="K41" s="247">
        <v>11198</v>
      </c>
      <c r="L41" s="247"/>
      <c r="M41" s="247">
        <v>502682</v>
      </c>
      <c r="N41" s="247"/>
      <c r="O41" s="1">
        <v>61</v>
      </c>
    </row>
    <row r="42" spans="1:15" s="1" customFormat="1" x14ac:dyDescent="0.25">
      <c r="A42" s="1" t="s">
        <v>117</v>
      </c>
      <c r="B42" s="325" t="s">
        <v>211</v>
      </c>
      <c r="C42" s="305">
        <v>136</v>
      </c>
      <c r="D42" s="259"/>
      <c r="E42" s="259" t="s">
        <v>113</v>
      </c>
      <c r="F42" s="312"/>
      <c r="G42" s="319">
        <v>1</v>
      </c>
      <c r="H42" s="259" t="s">
        <v>113</v>
      </c>
      <c r="I42" s="259" t="s">
        <v>184</v>
      </c>
      <c r="J42" s="312" t="s">
        <v>113</v>
      </c>
      <c r="K42" s="247">
        <v>135</v>
      </c>
      <c r="L42" s="247"/>
      <c r="M42" s="247" t="s">
        <v>113</v>
      </c>
      <c r="N42" s="247"/>
      <c r="O42" s="1">
        <v>62</v>
      </c>
    </row>
    <row r="43" spans="1:15" s="1" customFormat="1" x14ac:dyDescent="0.25">
      <c r="A43" s="1" t="s">
        <v>117</v>
      </c>
      <c r="B43" s="325" t="s">
        <v>212</v>
      </c>
      <c r="C43" s="305">
        <v>283</v>
      </c>
      <c r="D43" s="259"/>
      <c r="E43" s="259">
        <v>8031</v>
      </c>
      <c r="F43" s="312"/>
      <c r="G43" s="319">
        <v>29</v>
      </c>
      <c r="H43" s="259" t="s">
        <v>113</v>
      </c>
      <c r="I43" s="259" t="s">
        <v>184</v>
      </c>
      <c r="J43" s="312" t="s">
        <v>113</v>
      </c>
      <c r="K43" s="247">
        <v>254</v>
      </c>
      <c r="L43" s="247"/>
      <c r="M43" s="247">
        <v>5328</v>
      </c>
      <c r="N43" s="247"/>
      <c r="O43" s="1">
        <v>63</v>
      </c>
    </row>
    <row r="44" spans="1:15" s="1" customFormat="1" x14ac:dyDescent="0.25">
      <c r="A44" s="1" t="s">
        <v>117</v>
      </c>
      <c r="B44" s="325" t="s">
        <v>213</v>
      </c>
      <c r="C44" s="305">
        <v>599</v>
      </c>
      <c r="D44" s="259"/>
      <c r="E44" s="259">
        <v>159010</v>
      </c>
      <c r="F44" s="312"/>
      <c r="G44" s="319">
        <v>175</v>
      </c>
      <c r="H44" s="259">
        <v>130960</v>
      </c>
      <c r="I44" s="259">
        <v>1678</v>
      </c>
      <c r="J44" s="312">
        <v>28888</v>
      </c>
      <c r="K44" s="247">
        <v>425</v>
      </c>
      <c r="L44" s="247"/>
      <c r="M44" s="247">
        <v>28050</v>
      </c>
      <c r="N44" s="247"/>
      <c r="O44" s="1">
        <v>64</v>
      </c>
    </row>
    <row r="45" spans="1:15" s="1" customFormat="1" x14ac:dyDescent="0.25">
      <c r="A45" s="1" t="s">
        <v>117</v>
      </c>
      <c r="B45" s="325" t="s">
        <v>214</v>
      </c>
      <c r="C45" s="305">
        <v>60</v>
      </c>
      <c r="D45" s="259"/>
      <c r="E45" s="259">
        <v>1096</v>
      </c>
      <c r="F45" s="312"/>
      <c r="G45" s="319">
        <v>3</v>
      </c>
      <c r="H45" s="259" t="s">
        <v>113</v>
      </c>
      <c r="I45" s="259" t="s">
        <v>179</v>
      </c>
      <c r="J45" s="312" t="s">
        <v>113</v>
      </c>
      <c r="K45" s="247">
        <v>57</v>
      </c>
      <c r="L45" s="247"/>
      <c r="M45" s="247">
        <v>861</v>
      </c>
      <c r="N45" s="247"/>
      <c r="O45" s="1">
        <v>65</v>
      </c>
    </row>
    <row r="46" spans="1:15" s="1" customFormat="1" x14ac:dyDescent="0.25">
      <c r="A46" s="1" t="s">
        <v>117</v>
      </c>
      <c r="B46" s="325" t="s">
        <v>215</v>
      </c>
      <c r="C46" s="305">
        <v>351</v>
      </c>
      <c r="D46" s="259"/>
      <c r="E46" s="259">
        <v>14484</v>
      </c>
      <c r="F46" s="312"/>
      <c r="G46" s="319">
        <v>4</v>
      </c>
      <c r="H46" s="259" t="s">
        <v>113</v>
      </c>
      <c r="I46" s="259" t="s">
        <v>184</v>
      </c>
      <c r="J46" s="312" t="s">
        <v>113</v>
      </c>
      <c r="K46" s="247">
        <v>347</v>
      </c>
      <c r="L46" s="247"/>
      <c r="M46" s="247" t="s">
        <v>113</v>
      </c>
      <c r="N46" s="247"/>
      <c r="O46" s="1">
        <v>66</v>
      </c>
    </row>
    <row r="47" spans="1:15" s="1" customFormat="1" x14ac:dyDescent="0.25">
      <c r="A47" s="1" t="s">
        <v>117</v>
      </c>
      <c r="B47" s="325" t="s">
        <v>216</v>
      </c>
      <c r="C47" s="305">
        <v>1858</v>
      </c>
      <c r="D47" s="259"/>
      <c r="E47" s="259">
        <v>352983</v>
      </c>
      <c r="F47" s="312"/>
      <c r="G47" s="319">
        <v>287</v>
      </c>
      <c r="H47" s="259">
        <v>298934</v>
      </c>
      <c r="I47" s="259">
        <v>2395</v>
      </c>
      <c r="J47" s="312">
        <v>52276</v>
      </c>
      <c r="K47" s="247">
        <v>1572</v>
      </c>
      <c r="L47" s="247"/>
      <c r="M47" s="247">
        <v>54048</v>
      </c>
      <c r="N47" s="247"/>
      <c r="O47" s="1">
        <v>67</v>
      </c>
    </row>
    <row r="48" spans="1:15" s="1" customFormat="1" x14ac:dyDescent="0.25">
      <c r="A48" s="1" t="s">
        <v>117</v>
      </c>
      <c r="B48" s="325" t="s">
        <v>217</v>
      </c>
      <c r="C48" s="305">
        <v>860</v>
      </c>
      <c r="D48" s="259"/>
      <c r="E48" s="259">
        <v>147706</v>
      </c>
      <c r="F48" s="312"/>
      <c r="G48" s="319">
        <v>79</v>
      </c>
      <c r="H48" s="259">
        <v>129791</v>
      </c>
      <c r="I48" s="259">
        <v>546</v>
      </c>
      <c r="J48" s="312">
        <v>17576</v>
      </c>
      <c r="K48" s="247">
        <v>781</v>
      </c>
      <c r="L48" s="247"/>
      <c r="M48" s="247">
        <v>17915</v>
      </c>
      <c r="N48" s="247"/>
      <c r="O48" s="1">
        <v>68</v>
      </c>
    </row>
    <row r="49" spans="1:15" s="1" customFormat="1" x14ac:dyDescent="0.25">
      <c r="A49" s="1" t="s">
        <v>117</v>
      </c>
      <c r="B49" s="325" t="s">
        <v>218</v>
      </c>
      <c r="C49" s="305">
        <v>5341</v>
      </c>
      <c r="D49" s="259"/>
      <c r="E49" s="259">
        <v>675869</v>
      </c>
      <c r="F49" s="312"/>
      <c r="G49" s="319">
        <v>576</v>
      </c>
      <c r="H49" s="259">
        <v>519873</v>
      </c>
      <c r="I49" s="259">
        <v>4102</v>
      </c>
      <c r="J49" s="312">
        <v>123870</v>
      </c>
      <c r="K49" s="247">
        <v>4765</v>
      </c>
      <c r="L49" s="247"/>
      <c r="M49" s="247">
        <v>155996</v>
      </c>
      <c r="N49" s="247"/>
      <c r="O49" s="1">
        <v>69</v>
      </c>
    </row>
    <row r="50" spans="1:15" s="1" customFormat="1" x14ac:dyDescent="0.25">
      <c r="A50" s="1" t="s">
        <v>117</v>
      </c>
      <c r="B50" s="325" t="s">
        <v>219</v>
      </c>
      <c r="C50" s="305">
        <v>8370</v>
      </c>
      <c r="D50" s="259"/>
      <c r="E50" s="259">
        <v>4063368</v>
      </c>
      <c r="F50" s="312"/>
      <c r="G50" s="319">
        <v>2252</v>
      </c>
      <c r="H50" s="259">
        <v>3721092</v>
      </c>
      <c r="I50" s="259">
        <v>19450</v>
      </c>
      <c r="J50" s="312">
        <v>583991</v>
      </c>
      <c r="K50" s="247">
        <v>6119</v>
      </c>
      <c r="L50" s="247"/>
      <c r="M50" s="247">
        <v>342276</v>
      </c>
      <c r="N50" s="247"/>
      <c r="O50" s="1">
        <v>70</v>
      </c>
    </row>
    <row r="51" spans="1:15" s="1" customFormat="1" ht="38.25" x14ac:dyDescent="0.25">
      <c r="A51" s="1" t="s">
        <v>117</v>
      </c>
      <c r="B51" s="325" t="s">
        <v>220</v>
      </c>
      <c r="C51" s="305">
        <v>480</v>
      </c>
      <c r="D51" s="259"/>
      <c r="E51" s="259">
        <v>4094367</v>
      </c>
      <c r="F51" s="312"/>
      <c r="G51" s="319">
        <v>387</v>
      </c>
      <c r="H51" s="259">
        <v>4063194</v>
      </c>
      <c r="I51" s="259">
        <v>20494</v>
      </c>
      <c r="J51" s="312">
        <v>836979</v>
      </c>
      <c r="K51" s="247">
        <v>93</v>
      </c>
      <c r="L51" s="247"/>
      <c r="M51" s="247" t="s">
        <v>113</v>
      </c>
      <c r="N51" s="247"/>
      <c r="O51" s="1">
        <v>71</v>
      </c>
    </row>
    <row r="52" spans="1:15" s="1" customFormat="1" x14ac:dyDescent="0.25">
      <c r="A52" s="1" t="s">
        <v>118</v>
      </c>
      <c r="B52" s="327" t="s">
        <v>209</v>
      </c>
      <c r="C52" s="305">
        <v>3387</v>
      </c>
      <c r="D52" s="259"/>
      <c r="E52" s="259">
        <v>685980</v>
      </c>
      <c r="F52" s="312"/>
      <c r="G52" s="319">
        <v>731</v>
      </c>
      <c r="H52" s="259">
        <v>568451</v>
      </c>
      <c r="I52" s="259">
        <v>4183</v>
      </c>
      <c r="J52" s="312">
        <v>135005</v>
      </c>
      <c r="K52" s="247">
        <v>2656</v>
      </c>
      <c r="L52" s="247"/>
      <c r="M52" s="247">
        <v>117529</v>
      </c>
      <c r="N52" s="247"/>
      <c r="O52" s="1">
        <v>72</v>
      </c>
    </row>
    <row r="53" spans="1:15" s="1" customFormat="1" x14ac:dyDescent="0.25">
      <c r="A53" s="1" t="s">
        <v>118</v>
      </c>
      <c r="B53" s="325" t="s">
        <v>210</v>
      </c>
      <c r="C53" s="305">
        <v>3124</v>
      </c>
      <c r="D53" s="259"/>
      <c r="E53" s="259">
        <v>451864</v>
      </c>
      <c r="F53" s="312"/>
      <c r="G53" s="319">
        <v>619</v>
      </c>
      <c r="H53" s="259">
        <v>349820</v>
      </c>
      <c r="I53" s="259">
        <v>2526</v>
      </c>
      <c r="J53" s="312">
        <v>71632</v>
      </c>
      <c r="K53" s="247">
        <v>2505</v>
      </c>
      <c r="L53" s="247"/>
      <c r="M53" s="247">
        <v>102045</v>
      </c>
      <c r="N53" s="247"/>
      <c r="O53" s="1">
        <v>73</v>
      </c>
    </row>
    <row r="54" spans="1:15" s="1" customFormat="1" x14ac:dyDescent="0.25">
      <c r="A54" s="1" t="s">
        <v>118</v>
      </c>
      <c r="B54" s="325" t="s">
        <v>212</v>
      </c>
      <c r="C54" s="305">
        <v>48</v>
      </c>
      <c r="D54" s="259"/>
      <c r="E54" s="259">
        <v>435</v>
      </c>
      <c r="F54" s="312"/>
      <c r="G54" s="319">
        <v>0</v>
      </c>
      <c r="H54" s="259">
        <v>0</v>
      </c>
      <c r="I54" s="259">
        <v>0</v>
      </c>
      <c r="J54" s="312">
        <v>0</v>
      </c>
      <c r="K54" s="247">
        <v>48</v>
      </c>
      <c r="L54" s="247"/>
      <c r="M54" s="247">
        <v>435</v>
      </c>
      <c r="N54" s="247"/>
      <c r="O54" s="1">
        <v>74</v>
      </c>
    </row>
    <row r="55" spans="1:15" s="1" customFormat="1" x14ac:dyDescent="0.25">
      <c r="A55" s="1" t="s">
        <v>118</v>
      </c>
      <c r="B55" s="325" t="s">
        <v>213</v>
      </c>
      <c r="C55" s="305">
        <v>76</v>
      </c>
      <c r="D55" s="259"/>
      <c r="E55" s="259" t="s">
        <v>113</v>
      </c>
      <c r="F55" s="312"/>
      <c r="G55" s="319">
        <v>20</v>
      </c>
      <c r="H55" s="259" t="s">
        <v>113</v>
      </c>
      <c r="I55" s="259" t="s">
        <v>184</v>
      </c>
      <c r="J55" s="312" t="s">
        <v>113</v>
      </c>
      <c r="K55" s="247">
        <v>56</v>
      </c>
      <c r="L55" s="247"/>
      <c r="M55" s="247" t="s">
        <v>113</v>
      </c>
      <c r="N55" s="247"/>
      <c r="O55" s="1">
        <v>75</v>
      </c>
    </row>
    <row r="56" spans="1:15" s="1" customFormat="1" x14ac:dyDescent="0.25">
      <c r="A56" s="1" t="s">
        <v>118</v>
      </c>
      <c r="B56" s="325" t="s">
        <v>214</v>
      </c>
      <c r="C56" s="305">
        <v>26</v>
      </c>
      <c r="D56" s="259"/>
      <c r="E56" s="259" t="s">
        <v>113</v>
      </c>
      <c r="F56" s="312"/>
      <c r="G56" s="319">
        <v>0</v>
      </c>
      <c r="H56" s="259" t="s">
        <v>113</v>
      </c>
      <c r="I56" s="259" t="s">
        <v>179</v>
      </c>
      <c r="J56" s="312" t="s">
        <v>113</v>
      </c>
      <c r="K56" s="247">
        <v>26</v>
      </c>
      <c r="L56" s="247"/>
      <c r="M56" s="247" t="s">
        <v>113</v>
      </c>
      <c r="N56" s="247"/>
      <c r="O56" s="1">
        <v>76</v>
      </c>
    </row>
    <row r="57" spans="1:15" s="1" customFormat="1" x14ac:dyDescent="0.25">
      <c r="A57" s="1" t="s">
        <v>118</v>
      </c>
      <c r="B57" s="325" t="s">
        <v>215</v>
      </c>
      <c r="C57" s="305">
        <v>70</v>
      </c>
      <c r="D57" s="259"/>
      <c r="E57" s="259" t="s">
        <v>113</v>
      </c>
      <c r="F57" s="312"/>
      <c r="G57" s="319">
        <v>24</v>
      </c>
      <c r="H57" s="259" t="s">
        <v>113</v>
      </c>
      <c r="I57" s="259" t="s">
        <v>184</v>
      </c>
      <c r="J57" s="312" t="s">
        <v>113</v>
      </c>
      <c r="K57" s="247">
        <v>46</v>
      </c>
      <c r="L57" s="247"/>
      <c r="M57" s="247" t="s">
        <v>113</v>
      </c>
      <c r="N57" s="247"/>
      <c r="O57" s="1">
        <v>77</v>
      </c>
    </row>
    <row r="58" spans="1:15" s="1" customFormat="1" x14ac:dyDescent="0.25">
      <c r="A58" s="1" t="s">
        <v>118</v>
      </c>
      <c r="B58" s="325" t="s">
        <v>216</v>
      </c>
      <c r="C58" s="305">
        <v>291</v>
      </c>
      <c r="D58" s="259"/>
      <c r="E58" s="259" t="s">
        <v>113</v>
      </c>
      <c r="F58" s="312"/>
      <c r="G58" s="319">
        <v>44</v>
      </c>
      <c r="H58" s="259" t="s">
        <v>113</v>
      </c>
      <c r="I58" s="259" t="s">
        <v>184</v>
      </c>
      <c r="J58" s="312" t="s">
        <v>113</v>
      </c>
      <c r="K58" s="247">
        <v>247</v>
      </c>
      <c r="L58" s="247"/>
      <c r="M58" s="247" t="s">
        <v>113</v>
      </c>
      <c r="N58" s="247"/>
      <c r="O58" s="1">
        <v>78</v>
      </c>
    </row>
    <row r="59" spans="1:15" s="1" customFormat="1" x14ac:dyDescent="0.25">
      <c r="A59" s="1" t="s">
        <v>118</v>
      </c>
      <c r="B59" s="325" t="s">
        <v>217</v>
      </c>
      <c r="C59" s="305">
        <v>143</v>
      </c>
      <c r="D59" s="259"/>
      <c r="E59" s="259" t="s">
        <v>113</v>
      </c>
      <c r="F59" s="312"/>
      <c r="G59" s="319">
        <v>24</v>
      </c>
      <c r="H59" s="259" t="s">
        <v>113</v>
      </c>
      <c r="I59" s="259" t="s">
        <v>184</v>
      </c>
      <c r="J59" s="312" t="s">
        <v>113</v>
      </c>
      <c r="K59" s="247">
        <v>119</v>
      </c>
      <c r="L59" s="247"/>
      <c r="M59" s="247" t="s">
        <v>113</v>
      </c>
      <c r="N59" s="247"/>
      <c r="O59" s="1">
        <v>79</v>
      </c>
    </row>
    <row r="60" spans="1:15" s="1" customFormat="1" x14ac:dyDescent="0.25">
      <c r="A60" s="1" t="s">
        <v>118</v>
      </c>
      <c r="B60" s="325" t="s">
        <v>218</v>
      </c>
      <c r="C60" s="305">
        <v>1008</v>
      </c>
      <c r="D60" s="259"/>
      <c r="E60" s="259">
        <v>41630</v>
      </c>
      <c r="F60" s="312"/>
      <c r="G60" s="319">
        <v>72</v>
      </c>
      <c r="H60" s="259">
        <v>22227</v>
      </c>
      <c r="I60" s="259">
        <v>159</v>
      </c>
      <c r="J60" s="312">
        <v>4177</v>
      </c>
      <c r="K60" s="247">
        <v>936</v>
      </c>
      <c r="L60" s="247"/>
      <c r="M60" s="247">
        <v>19403</v>
      </c>
      <c r="N60" s="247"/>
      <c r="O60" s="1">
        <v>80</v>
      </c>
    </row>
    <row r="61" spans="1:15" s="1" customFormat="1" x14ac:dyDescent="0.25">
      <c r="A61" s="1" t="s">
        <v>118</v>
      </c>
      <c r="B61" s="325" t="s">
        <v>219</v>
      </c>
      <c r="C61" s="305">
        <v>1861</v>
      </c>
      <c r="D61" s="259"/>
      <c r="E61" s="259">
        <v>352081</v>
      </c>
      <c r="F61" s="312"/>
      <c r="G61" s="319">
        <v>445</v>
      </c>
      <c r="H61" s="259">
        <v>284554</v>
      </c>
      <c r="I61" s="259">
        <v>2200</v>
      </c>
      <c r="J61" s="312">
        <v>58978</v>
      </c>
      <c r="K61" s="247">
        <v>1415</v>
      </c>
      <c r="L61" s="247"/>
      <c r="M61" s="247">
        <v>67527</v>
      </c>
      <c r="N61" s="247"/>
      <c r="O61" s="1">
        <v>81</v>
      </c>
    </row>
    <row r="62" spans="1:15" s="1" customFormat="1" ht="38.25" x14ac:dyDescent="0.25">
      <c r="A62" s="1" t="s">
        <v>118</v>
      </c>
      <c r="B62" s="325" t="s">
        <v>220</v>
      </c>
      <c r="C62" s="305">
        <v>106</v>
      </c>
      <c r="D62" s="259"/>
      <c r="E62" s="259">
        <v>222530</v>
      </c>
      <c r="F62" s="312"/>
      <c r="G62" s="319">
        <v>68</v>
      </c>
      <c r="H62" s="259">
        <v>209542</v>
      </c>
      <c r="I62" s="259">
        <v>1573</v>
      </c>
      <c r="J62" s="312">
        <v>61441</v>
      </c>
      <c r="K62" s="247">
        <v>38</v>
      </c>
      <c r="L62" s="247"/>
      <c r="M62" s="247" t="s">
        <v>113</v>
      </c>
      <c r="N62" s="247"/>
      <c r="O62" s="1">
        <v>82</v>
      </c>
    </row>
    <row r="63" spans="1:15" s="1" customFormat="1" x14ac:dyDescent="0.25">
      <c r="A63" s="1" t="s">
        <v>119</v>
      </c>
      <c r="B63" s="327" t="s">
        <v>209</v>
      </c>
      <c r="C63" s="305">
        <v>1138</v>
      </c>
      <c r="D63" s="259"/>
      <c r="E63" s="259">
        <v>1066639</v>
      </c>
      <c r="F63" s="312"/>
      <c r="G63" s="319">
        <v>186</v>
      </c>
      <c r="H63" s="259">
        <v>1002113</v>
      </c>
      <c r="I63" s="259">
        <v>2381</v>
      </c>
      <c r="J63" s="312">
        <v>87747</v>
      </c>
      <c r="K63" s="247">
        <v>952</v>
      </c>
      <c r="L63" s="247"/>
      <c r="M63" s="247">
        <v>64526</v>
      </c>
      <c r="N63" s="247"/>
      <c r="O63" s="1">
        <v>83</v>
      </c>
    </row>
    <row r="64" spans="1:15" s="1" customFormat="1" x14ac:dyDescent="0.25">
      <c r="A64" s="1" t="s">
        <v>119</v>
      </c>
      <c r="B64" s="325" t="s">
        <v>210</v>
      </c>
      <c r="C64" s="305">
        <v>844</v>
      </c>
      <c r="D64" s="259"/>
      <c r="E64" s="259">
        <v>653010</v>
      </c>
      <c r="F64" s="312"/>
      <c r="G64" s="319">
        <v>107</v>
      </c>
      <c r="H64" s="259">
        <v>606743</v>
      </c>
      <c r="I64" s="259">
        <v>1183</v>
      </c>
      <c r="J64" s="312">
        <v>42438</v>
      </c>
      <c r="K64" s="247">
        <v>737</v>
      </c>
      <c r="L64" s="247"/>
      <c r="M64" s="247">
        <v>46267</v>
      </c>
      <c r="N64" s="247"/>
      <c r="O64" s="1">
        <v>84</v>
      </c>
    </row>
    <row r="65" spans="1:15" s="1" customFormat="1" x14ac:dyDescent="0.25">
      <c r="A65" s="1" t="s">
        <v>119</v>
      </c>
      <c r="B65" s="325" t="s">
        <v>211</v>
      </c>
      <c r="C65" s="305">
        <v>29</v>
      </c>
      <c r="D65" s="259"/>
      <c r="E65" s="259" t="s">
        <v>113</v>
      </c>
      <c r="F65" s="312"/>
      <c r="G65" s="319">
        <v>0</v>
      </c>
      <c r="H65" s="259" t="s">
        <v>113</v>
      </c>
      <c r="I65" s="259" t="s">
        <v>179</v>
      </c>
      <c r="J65" s="312" t="s">
        <v>113</v>
      </c>
      <c r="K65" s="247">
        <v>29</v>
      </c>
      <c r="L65" s="247"/>
      <c r="M65" s="247" t="s">
        <v>113</v>
      </c>
      <c r="N65" s="247"/>
      <c r="O65" s="1">
        <v>85</v>
      </c>
    </row>
    <row r="66" spans="1:15" s="1" customFormat="1" x14ac:dyDescent="0.25">
      <c r="A66" s="1" t="s">
        <v>119</v>
      </c>
      <c r="B66" s="325" t="s">
        <v>213</v>
      </c>
      <c r="C66" s="305">
        <v>30</v>
      </c>
      <c r="D66" s="259"/>
      <c r="E66" s="259" t="s">
        <v>113</v>
      </c>
      <c r="F66" s="312"/>
      <c r="G66" s="319">
        <v>24</v>
      </c>
      <c r="H66" s="259" t="s">
        <v>113</v>
      </c>
      <c r="I66" s="259" t="s">
        <v>180</v>
      </c>
      <c r="J66" s="312" t="s">
        <v>113</v>
      </c>
      <c r="K66" s="247">
        <v>6</v>
      </c>
      <c r="L66" s="247"/>
      <c r="M66" s="247" t="s">
        <v>113</v>
      </c>
      <c r="N66" s="247"/>
      <c r="O66" s="1">
        <v>86</v>
      </c>
    </row>
    <row r="67" spans="1:15" s="1" customFormat="1" x14ac:dyDescent="0.25">
      <c r="A67" s="1" t="s">
        <v>119</v>
      </c>
      <c r="B67" s="325" t="s">
        <v>215</v>
      </c>
      <c r="C67" s="305">
        <v>151</v>
      </c>
      <c r="D67" s="259"/>
      <c r="E67" s="259" t="s">
        <v>113</v>
      </c>
      <c r="F67" s="312"/>
      <c r="G67" s="319">
        <v>0</v>
      </c>
      <c r="H67" s="259" t="s">
        <v>113</v>
      </c>
      <c r="I67" s="259" t="s">
        <v>179</v>
      </c>
      <c r="J67" s="312" t="s">
        <v>113</v>
      </c>
      <c r="K67" s="247">
        <v>151</v>
      </c>
      <c r="L67" s="247"/>
      <c r="M67" s="247" t="s">
        <v>113</v>
      </c>
      <c r="N67" s="247"/>
      <c r="O67" s="1">
        <v>87</v>
      </c>
    </row>
    <row r="68" spans="1:15" s="1" customFormat="1" x14ac:dyDescent="0.25">
      <c r="A68" s="1" t="s">
        <v>119</v>
      </c>
      <c r="B68" s="325" t="s">
        <v>216</v>
      </c>
      <c r="C68" s="305">
        <v>397</v>
      </c>
      <c r="D68" s="259"/>
      <c r="E68" s="259">
        <v>59957</v>
      </c>
      <c r="F68" s="312"/>
      <c r="G68" s="319">
        <v>25</v>
      </c>
      <c r="H68" s="259" t="s">
        <v>113</v>
      </c>
      <c r="I68" s="259" t="s">
        <v>180</v>
      </c>
      <c r="J68" s="312" t="s">
        <v>113</v>
      </c>
      <c r="K68" s="247">
        <v>372</v>
      </c>
      <c r="L68" s="247"/>
      <c r="M68" s="247" t="s">
        <v>113</v>
      </c>
      <c r="N68" s="247"/>
      <c r="O68" s="1">
        <v>88</v>
      </c>
    </row>
    <row r="69" spans="1:15" s="1" customFormat="1" x14ac:dyDescent="0.25">
      <c r="A69" s="1" t="s">
        <v>119</v>
      </c>
      <c r="B69" s="325" t="s">
        <v>217</v>
      </c>
      <c r="C69" s="305">
        <v>333</v>
      </c>
      <c r="D69" s="259"/>
      <c r="E69" s="259">
        <v>37396</v>
      </c>
      <c r="F69" s="312"/>
      <c r="G69" s="319">
        <v>1</v>
      </c>
      <c r="H69" s="259" t="s">
        <v>113</v>
      </c>
      <c r="I69" s="259" t="s">
        <v>179</v>
      </c>
      <c r="J69" s="312" t="s">
        <v>113</v>
      </c>
      <c r="K69" s="247">
        <v>332</v>
      </c>
      <c r="L69" s="247"/>
      <c r="M69" s="247" t="s">
        <v>113</v>
      </c>
      <c r="N69" s="247"/>
      <c r="O69" s="1">
        <v>89</v>
      </c>
    </row>
    <row r="70" spans="1:15" s="1" customFormat="1" x14ac:dyDescent="0.25">
      <c r="A70" s="1" t="s">
        <v>119</v>
      </c>
      <c r="B70" s="325" t="s">
        <v>218</v>
      </c>
      <c r="C70" s="305">
        <v>306</v>
      </c>
      <c r="D70" s="259"/>
      <c r="E70" s="259" t="s">
        <v>113</v>
      </c>
      <c r="F70" s="312"/>
      <c r="G70" s="319">
        <v>5</v>
      </c>
      <c r="H70" s="259" t="s">
        <v>113</v>
      </c>
      <c r="I70" s="259" t="s">
        <v>182</v>
      </c>
      <c r="J70" s="312" t="s">
        <v>113</v>
      </c>
      <c r="K70" s="247">
        <v>301</v>
      </c>
      <c r="L70" s="247"/>
      <c r="M70" s="247" t="s">
        <v>113</v>
      </c>
      <c r="N70" s="247"/>
      <c r="O70" s="1">
        <v>90</v>
      </c>
    </row>
    <row r="71" spans="1:15" s="1" customFormat="1" x14ac:dyDescent="0.25">
      <c r="A71" s="1" t="s">
        <v>119</v>
      </c>
      <c r="B71" s="325" t="s">
        <v>219</v>
      </c>
      <c r="C71" s="305">
        <v>539</v>
      </c>
      <c r="D71" s="259"/>
      <c r="E71" s="259">
        <v>555171</v>
      </c>
      <c r="F71" s="312"/>
      <c r="G71" s="319">
        <v>84</v>
      </c>
      <c r="H71" s="259">
        <v>536395</v>
      </c>
      <c r="I71" s="259">
        <v>1003</v>
      </c>
      <c r="J71" s="312">
        <v>35716</v>
      </c>
      <c r="K71" s="247">
        <v>456</v>
      </c>
      <c r="L71" s="247"/>
      <c r="M71" s="247">
        <v>18775</v>
      </c>
      <c r="N71" s="247"/>
      <c r="O71" s="1">
        <v>91</v>
      </c>
    </row>
    <row r="72" spans="1:15" s="1" customFormat="1" ht="38.25" x14ac:dyDescent="0.25">
      <c r="A72" s="1" t="s">
        <v>119</v>
      </c>
      <c r="B72" s="325" t="s">
        <v>220</v>
      </c>
      <c r="C72" s="305">
        <v>84</v>
      </c>
      <c r="D72" s="259"/>
      <c r="E72" s="259">
        <v>378449</v>
      </c>
      <c r="F72" s="312"/>
      <c r="G72" s="319">
        <v>56</v>
      </c>
      <c r="H72" s="259">
        <v>373476</v>
      </c>
      <c r="I72" s="259">
        <v>896</v>
      </c>
      <c r="J72" s="312">
        <v>40689</v>
      </c>
      <c r="K72" s="247">
        <v>28</v>
      </c>
      <c r="L72" s="247"/>
      <c r="M72" s="247" t="s">
        <v>113</v>
      </c>
      <c r="N72" s="247"/>
      <c r="O72" s="1">
        <v>92</v>
      </c>
    </row>
    <row r="73" spans="1:15" s="1" customFormat="1" x14ac:dyDescent="0.25">
      <c r="A73" s="1" t="s">
        <v>120</v>
      </c>
      <c r="B73" s="327" t="s">
        <v>209</v>
      </c>
      <c r="C73" s="305">
        <v>93083</v>
      </c>
      <c r="D73" s="259"/>
      <c r="E73" s="259">
        <v>126308229</v>
      </c>
      <c r="F73" s="312"/>
      <c r="G73" s="319">
        <v>17627</v>
      </c>
      <c r="H73" s="259">
        <v>121782579</v>
      </c>
      <c r="I73" s="259">
        <v>308675</v>
      </c>
      <c r="J73" s="312">
        <v>17122560</v>
      </c>
      <c r="K73" s="247">
        <v>75456</v>
      </c>
      <c r="L73" s="247"/>
      <c r="M73" s="247">
        <v>4525650</v>
      </c>
      <c r="N73" s="247"/>
      <c r="O73" s="1">
        <v>93</v>
      </c>
    </row>
    <row r="74" spans="1:15" s="1" customFormat="1" x14ac:dyDescent="0.25">
      <c r="A74" s="1" t="s">
        <v>120</v>
      </c>
      <c r="B74" s="325" t="s">
        <v>210</v>
      </c>
      <c r="C74" s="305">
        <v>63281</v>
      </c>
      <c r="D74" s="259"/>
      <c r="E74" s="259">
        <v>30472265</v>
      </c>
      <c r="F74" s="312"/>
      <c r="G74" s="319">
        <v>12251</v>
      </c>
      <c r="H74" s="259">
        <v>27251459</v>
      </c>
      <c r="I74" s="259">
        <v>119456</v>
      </c>
      <c r="J74" s="312">
        <v>5547261</v>
      </c>
      <c r="K74" s="247">
        <v>51030</v>
      </c>
      <c r="L74" s="247"/>
      <c r="M74" s="247">
        <v>3220805</v>
      </c>
      <c r="N74" s="247"/>
      <c r="O74" s="1">
        <v>94</v>
      </c>
    </row>
    <row r="75" spans="1:15" s="1" customFormat="1" x14ac:dyDescent="0.25">
      <c r="A75" s="1" t="s">
        <v>120</v>
      </c>
      <c r="B75" s="325" t="s">
        <v>211</v>
      </c>
      <c r="C75" s="305">
        <v>5657</v>
      </c>
      <c r="D75" s="259"/>
      <c r="E75" s="259" t="s">
        <v>113</v>
      </c>
      <c r="F75" s="312"/>
      <c r="G75" s="319">
        <v>268</v>
      </c>
      <c r="H75" s="259" t="s">
        <v>113</v>
      </c>
      <c r="I75" s="259" t="s">
        <v>186</v>
      </c>
      <c r="J75" s="312" t="s">
        <v>113</v>
      </c>
      <c r="K75" s="247">
        <v>5389</v>
      </c>
      <c r="L75" s="247"/>
      <c r="M75" s="247" t="s">
        <v>113</v>
      </c>
      <c r="N75" s="247"/>
      <c r="O75" s="1">
        <v>95</v>
      </c>
    </row>
    <row r="76" spans="1:15" s="1" customFormat="1" x14ac:dyDescent="0.25">
      <c r="A76" s="1" t="s">
        <v>120</v>
      </c>
      <c r="B76" s="325" t="s">
        <v>212</v>
      </c>
      <c r="C76" s="305">
        <v>967</v>
      </c>
      <c r="D76" s="259"/>
      <c r="E76" s="259">
        <v>65583</v>
      </c>
      <c r="F76" s="312"/>
      <c r="G76" s="319">
        <v>111</v>
      </c>
      <c r="H76" s="259">
        <v>34723</v>
      </c>
      <c r="I76" s="259">
        <v>255</v>
      </c>
      <c r="J76" s="312">
        <v>13466</v>
      </c>
      <c r="K76" s="247">
        <v>856</v>
      </c>
      <c r="L76" s="247"/>
      <c r="M76" s="247">
        <v>30860</v>
      </c>
      <c r="N76" s="247"/>
      <c r="O76" s="1">
        <v>96</v>
      </c>
    </row>
    <row r="77" spans="1:15" s="1" customFormat="1" x14ac:dyDescent="0.25">
      <c r="A77" s="1" t="s">
        <v>120</v>
      </c>
      <c r="B77" s="325" t="s">
        <v>213</v>
      </c>
      <c r="C77" s="305">
        <v>15520</v>
      </c>
      <c r="D77" s="259"/>
      <c r="E77" s="259">
        <v>4524296</v>
      </c>
      <c r="F77" s="312"/>
      <c r="G77" s="319">
        <v>2779</v>
      </c>
      <c r="H77" s="259">
        <v>3776203</v>
      </c>
      <c r="I77" s="259">
        <v>28913</v>
      </c>
      <c r="J77" s="312">
        <v>899283</v>
      </c>
      <c r="K77" s="247">
        <v>12741</v>
      </c>
      <c r="L77" s="247"/>
      <c r="M77" s="247">
        <v>748093</v>
      </c>
      <c r="N77" s="247"/>
      <c r="O77" s="1">
        <v>97</v>
      </c>
    </row>
    <row r="78" spans="1:15" s="1" customFormat="1" x14ac:dyDescent="0.25">
      <c r="A78" s="1" t="s">
        <v>120</v>
      </c>
      <c r="B78" s="325" t="s">
        <v>214</v>
      </c>
      <c r="C78" s="305">
        <v>617</v>
      </c>
      <c r="D78" s="259"/>
      <c r="E78" s="259">
        <v>38004</v>
      </c>
      <c r="F78" s="312"/>
      <c r="G78" s="319">
        <v>25</v>
      </c>
      <c r="H78" s="259">
        <v>19969</v>
      </c>
      <c r="I78" s="259">
        <v>80</v>
      </c>
      <c r="J78" s="312">
        <v>2460</v>
      </c>
      <c r="K78" s="247">
        <v>592</v>
      </c>
      <c r="L78" s="247"/>
      <c r="M78" s="247">
        <v>18036</v>
      </c>
      <c r="N78" s="247"/>
      <c r="O78" s="1">
        <v>98</v>
      </c>
    </row>
    <row r="79" spans="1:15" s="1" customFormat="1" x14ac:dyDescent="0.25">
      <c r="A79" s="1" t="s">
        <v>120</v>
      </c>
      <c r="B79" s="325" t="s">
        <v>215</v>
      </c>
      <c r="C79" s="305">
        <v>6603</v>
      </c>
      <c r="D79" s="259"/>
      <c r="E79" s="259">
        <v>516826</v>
      </c>
      <c r="F79" s="312"/>
      <c r="G79" s="319">
        <v>488</v>
      </c>
      <c r="H79" s="259">
        <v>306526</v>
      </c>
      <c r="I79" s="259">
        <v>3592</v>
      </c>
      <c r="J79" s="312">
        <v>128542</v>
      </c>
      <c r="K79" s="247">
        <v>6115</v>
      </c>
      <c r="L79" s="247"/>
      <c r="M79" s="247">
        <v>210301</v>
      </c>
      <c r="N79" s="247"/>
      <c r="O79" s="1">
        <v>99</v>
      </c>
    </row>
    <row r="80" spans="1:15" s="1" customFormat="1" x14ac:dyDescent="0.25">
      <c r="A80" s="1" t="s">
        <v>120</v>
      </c>
      <c r="B80" s="325" t="s">
        <v>216</v>
      </c>
      <c r="C80" s="305">
        <v>35831</v>
      </c>
      <c r="D80" s="259"/>
      <c r="E80" s="259">
        <v>8378784</v>
      </c>
      <c r="F80" s="312"/>
      <c r="G80" s="319">
        <v>4524</v>
      </c>
      <c r="H80" s="259">
        <v>6987052</v>
      </c>
      <c r="I80" s="259">
        <v>43613</v>
      </c>
      <c r="J80" s="312">
        <v>1499265</v>
      </c>
      <c r="K80" s="247">
        <v>31308</v>
      </c>
      <c r="L80" s="247"/>
      <c r="M80" s="247">
        <v>1391732</v>
      </c>
      <c r="N80" s="247"/>
      <c r="O80" s="1">
        <v>100</v>
      </c>
    </row>
    <row r="81" spans="1:15" s="1" customFormat="1" x14ac:dyDescent="0.25">
      <c r="A81" s="1" t="s">
        <v>120</v>
      </c>
      <c r="B81" s="325" t="s">
        <v>217</v>
      </c>
      <c r="C81" s="305">
        <v>13749</v>
      </c>
      <c r="D81" s="259"/>
      <c r="E81" s="259">
        <v>3277321</v>
      </c>
      <c r="F81" s="312"/>
      <c r="G81" s="319">
        <v>1338</v>
      </c>
      <c r="H81" s="259">
        <v>2803831</v>
      </c>
      <c r="I81" s="259">
        <v>10295</v>
      </c>
      <c r="J81" s="312">
        <v>425057</v>
      </c>
      <c r="K81" s="247">
        <v>12411</v>
      </c>
      <c r="L81" s="247"/>
      <c r="M81" s="247">
        <v>473490</v>
      </c>
      <c r="N81" s="247"/>
      <c r="O81" s="1">
        <v>101</v>
      </c>
    </row>
    <row r="82" spans="1:15" s="1" customFormat="1" x14ac:dyDescent="0.25">
      <c r="A82" s="1" t="s">
        <v>120</v>
      </c>
      <c r="B82" s="325" t="s">
        <v>218</v>
      </c>
      <c r="C82" s="305">
        <v>34296</v>
      </c>
      <c r="D82" s="259"/>
      <c r="E82" s="259">
        <v>4421209</v>
      </c>
      <c r="F82" s="312"/>
      <c r="G82" s="319">
        <v>3438</v>
      </c>
      <c r="H82" s="259">
        <v>3245131</v>
      </c>
      <c r="I82" s="259">
        <v>21643</v>
      </c>
      <c r="J82" s="312">
        <v>858048</v>
      </c>
      <c r="K82" s="247">
        <v>30858</v>
      </c>
      <c r="L82" s="247"/>
      <c r="M82" s="247">
        <v>1176079</v>
      </c>
      <c r="N82" s="247"/>
      <c r="O82" s="1">
        <v>102</v>
      </c>
    </row>
    <row r="83" spans="1:15" s="1" customFormat="1" x14ac:dyDescent="0.25">
      <c r="A83" s="1" t="s">
        <v>120</v>
      </c>
      <c r="B83" s="325" t="s">
        <v>219</v>
      </c>
      <c r="C83" s="305">
        <v>47721</v>
      </c>
      <c r="D83" s="259"/>
      <c r="E83" s="259">
        <v>27757818</v>
      </c>
      <c r="F83" s="312"/>
      <c r="G83" s="319">
        <v>9920</v>
      </c>
      <c r="H83" s="259">
        <v>25179786</v>
      </c>
      <c r="I83" s="259">
        <v>109943</v>
      </c>
      <c r="J83" s="312">
        <v>5136274</v>
      </c>
      <c r="K83" s="247">
        <v>37801</v>
      </c>
      <c r="L83" s="247"/>
      <c r="M83" s="247">
        <v>2578032</v>
      </c>
      <c r="N83" s="247"/>
      <c r="O83" s="1">
        <v>103</v>
      </c>
    </row>
    <row r="84" spans="1:15" s="1" customFormat="1" ht="38.25" x14ac:dyDescent="0.25">
      <c r="A84" s="1" t="s">
        <v>120</v>
      </c>
      <c r="B84" s="325" t="s">
        <v>220</v>
      </c>
      <c r="C84" s="305">
        <v>2492</v>
      </c>
      <c r="D84" s="259"/>
      <c r="E84" s="259">
        <v>90520113</v>
      </c>
      <c r="F84" s="312"/>
      <c r="G84" s="319">
        <v>1615</v>
      </c>
      <c r="H84" s="259">
        <v>90270748</v>
      </c>
      <c r="I84" s="259">
        <v>152050</v>
      </c>
      <c r="J84" s="312">
        <v>10440405</v>
      </c>
      <c r="K84" s="247">
        <v>878</v>
      </c>
      <c r="L84" s="247"/>
      <c r="M84" s="247">
        <v>249364</v>
      </c>
      <c r="N84" s="247"/>
      <c r="O84" s="1">
        <v>104</v>
      </c>
    </row>
    <row r="85" spans="1:15" s="1" customFormat="1" x14ac:dyDescent="0.25">
      <c r="A85" s="1" t="s">
        <v>121</v>
      </c>
      <c r="B85" s="327" t="s">
        <v>209</v>
      </c>
      <c r="C85" s="305">
        <v>1686</v>
      </c>
      <c r="D85" s="259"/>
      <c r="E85" s="259">
        <v>557706</v>
      </c>
      <c r="F85" s="312"/>
      <c r="G85" s="319">
        <v>482</v>
      </c>
      <c r="H85" s="259">
        <v>516251</v>
      </c>
      <c r="I85" s="259">
        <v>4029</v>
      </c>
      <c r="J85" s="312">
        <v>105675</v>
      </c>
      <c r="K85" s="247">
        <v>1204</v>
      </c>
      <c r="L85" s="247"/>
      <c r="M85" s="247">
        <v>41456</v>
      </c>
      <c r="N85" s="247"/>
      <c r="O85" s="1">
        <v>105</v>
      </c>
    </row>
    <row r="86" spans="1:15" s="1" customFormat="1" x14ac:dyDescent="0.25">
      <c r="A86" s="1" t="s">
        <v>121</v>
      </c>
      <c r="B86" s="325" t="s">
        <v>210</v>
      </c>
      <c r="C86" s="305">
        <v>1479</v>
      </c>
      <c r="D86" s="259"/>
      <c r="E86" s="259">
        <v>271507</v>
      </c>
      <c r="F86" s="312"/>
      <c r="G86" s="319">
        <v>365</v>
      </c>
      <c r="H86" s="259">
        <v>235192</v>
      </c>
      <c r="I86" s="259">
        <v>2320</v>
      </c>
      <c r="J86" s="312">
        <v>43158</v>
      </c>
      <c r="K86" s="247">
        <v>1115</v>
      </c>
      <c r="L86" s="247"/>
      <c r="M86" s="247">
        <v>36315</v>
      </c>
      <c r="N86" s="247"/>
      <c r="O86" s="1">
        <v>106</v>
      </c>
    </row>
    <row r="87" spans="1:15" s="1" customFormat="1" x14ac:dyDescent="0.25">
      <c r="A87" s="1" t="s">
        <v>121</v>
      </c>
      <c r="B87" s="325" t="s">
        <v>212</v>
      </c>
      <c r="C87" s="305">
        <v>79</v>
      </c>
      <c r="D87" s="259"/>
      <c r="E87" s="259">
        <v>5551</v>
      </c>
      <c r="F87" s="312"/>
      <c r="G87" s="319">
        <v>10</v>
      </c>
      <c r="H87" s="259" t="s">
        <v>113</v>
      </c>
      <c r="I87" s="259" t="s">
        <v>184</v>
      </c>
      <c r="J87" s="312" t="s">
        <v>113</v>
      </c>
      <c r="K87" s="247">
        <v>70</v>
      </c>
      <c r="L87" s="247"/>
      <c r="M87" s="247">
        <v>3410</v>
      </c>
      <c r="N87" s="247"/>
      <c r="O87" s="1">
        <v>107</v>
      </c>
    </row>
    <row r="88" spans="1:15" s="1" customFormat="1" x14ac:dyDescent="0.25">
      <c r="A88" s="1" t="s">
        <v>121</v>
      </c>
      <c r="B88" s="325" t="s">
        <v>213</v>
      </c>
      <c r="C88" s="305">
        <v>65</v>
      </c>
      <c r="D88" s="259"/>
      <c r="E88" s="259" t="s">
        <v>113</v>
      </c>
      <c r="F88" s="312"/>
      <c r="G88" s="319">
        <v>21</v>
      </c>
      <c r="H88" s="259" t="s">
        <v>113</v>
      </c>
      <c r="I88" s="259" t="s">
        <v>184</v>
      </c>
      <c r="J88" s="312" t="s">
        <v>113</v>
      </c>
      <c r="K88" s="247">
        <v>44</v>
      </c>
      <c r="L88" s="247"/>
      <c r="M88" s="247" t="s">
        <v>113</v>
      </c>
      <c r="N88" s="247"/>
      <c r="O88" s="1">
        <v>108</v>
      </c>
    </row>
    <row r="89" spans="1:15" s="1" customFormat="1" x14ac:dyDescent="0.25">
      <c r="A89" s="1" t="s">
        <v>121</v>
      </c>
      <c r="B89" s="325" t="s">
        <v>215</v>
      </c>
      <c r="C89" s="305">
        <v>36</v>
      </c>
      <c r="D89" s="259"/>
      <c r="E89" s="259" t="s">
        <v>113</v>
      </c>
      <c r="F89" s="312"/>
      <c r="G89" s="319">
        <v>20</v>
      </c>
      <c r="H89" s="259" t="s">
        <v>113</v>
      </c>
      <c r="I89" s="259" t="s">
        <v>184</v>
      </c>
      <c r="J89" s="312" t="s">
        <v>113</v>
      </c>
      <c r="K89" s="247">
        <v>16</v>
      </c>
      <c r="L89" s="247"/>
      <c r="M89" s="247" t="s">
        <v>113</v>
      </c>
      <c r="N89" s="247"/>
      <c r="O89" s="1">
        <v>109</v>
      </c>
    </row>
    <row r="90" spans="1:15" s="1" customFormat="1" x14ac:dyDescent="0.25">
      <c r="A90" s="1" t="s">
        <v>121</v>
      </c>
      <c r="B90" s="325" t="s">
        <v>216</v>
      </c>
      <c r="C90" s="305">
        <v>241</v>
      </c>
      <c r="D90" s="259"/>
      <c r="E90" s="259">
        <v>22968</v>
      </c>
      <c r="F90" s="312"/>
      <c r="G90" s="319">
        <v>70</v>
      </c>
      <c r="H90" s="259" t="s">
        <v>113</v>
      </c>
      <c r="I90" s="259" t="s">
        <v>182</v>
      </c>
      <c r="J90" s="312" t="s">
        <v>113</v>
      </c>
      <c r="K90" s="247">
        <v>171</v>
      </c>
      <c r="L90" s="247"/>
      <c r="M90" s="247">
        <v>8860</v>
      </c>
      <c r="N90" s="247"/>
      <c r="O90" s="1">
        <v>110</v>
      </c>
    </row>
    <row r="91" spans="1:15" s="1" customFormat="1" x14ac:dyDescent="0.25">
      <c r="A91" s="1" t="s">
        <v>121</v>
      </c>
      <c r="B91" s="325" t="s">
        <v>217</v>
      </c>
      <c r="C91" s="305">
        <v>96</v>
      </c>
      <c r="D91" s="259"/>
      <c r="E91" s="259" t="s">
        <v>113</v>
      </c>
      <c r="F91" s="312"/>
      <c r="G91" s="319">
        <v>40</v>
      </c>
      <c r="H91" s="259" t="s">
        <v>113</v>
      </c>
      <c r="I91" s="259" t="s">
        <v>182</v>
      </c>
      <c r="J91" s="312" t="s">
        <v>113</v>
      </c>
      <c r="K91" s="247">
        <v>56</v>
      </c>
      <c r="L91" s="247"/>
      <c r="M91" s="247" t="s">
        <v>113</v>
      </c>
      <c r="N91" s="247"/>
      <c r="O91" s="1">
        <v>111</v>
      </c>
    </row>
    <row r="92" spans="1:15" s="1" customFormat="1" x14ac:dyDescent="0.25">
      <c r="A92" s="1" t="s">
        <v>121</v>
      </c>
      <c r="B92" s="325" t="s">
        <v>218</v>
      </c>
      <c r="C92" s="305">
        <v>578</v>
      </c>
      <c r="D92" s="259"/>
      <c r="E92" s="259">
        <v>96292</v>
      </c>
      <c r="F92" s="312"/>
      <c r="G92" s="319">
        <v>203</v>
      </c>
      <c r="H92" s="259" t="s">
        <v>113</v>
      </c>
      <c r="I92" s="259" t="s">
        <v>183</v>
      </c>
      <c r="J92" s="312" t="s">
        <v>113</v>
      </c>
      <c r="K92" s="247">
        <v>375</v>
      </c>
      <c r="L92" s="247"/>
      <c r="M92" s="247">
        <v>10575</v>
      </c>
      <c r="N92" s="247"/>
      <c r="O92" s="1">
        <v>112</v>
      </c>
    </row>
    <row r="93" spans="1:15" s="1" customFormat="1" x14ac:dyDescent="0.25">
      <c r="A93" s="1" t="s">
        <v>121</v>
      </c>
      <c r="B93" s="325" t="s">
        <v>219</v>
      </c>
      <c r="C93" s="305">
        <v>727</v>
      </c>
      <c r="D93" s="259"/>
      <c r="E93" s="259">
        <v>121079</v>
      </c>
      <c r="F93" s="312"/>
      <c r="G93" s="319">
        <v>128</v>
      </c>
      <c r="H93" s="259">
        <v>104851</v>
      </c>
      <c r="I93" s="259">
        <v>523</v>
      </c>
      <c r="J93" s="312">
        <v>14026</v>
      </c>
      <c r="K93" s="247">
        <v>599</v>
      </c>
      <c r="L93" s="247"/>
      <c r="M93" s="247">
        <v>16228</v>
      </c>
      <c r="N93" s="247"/>
      <c r="O93" s="1">
        <v>113</v>
      </c>
    </row>
    <row r="94" spans="1:15" s="1" customFormat="1" ht="38.25" x14ac:dyDescent="0.25">
      <c r="A94" s="1" t="s">
        <v>121</v>
      </c>
      <c r="B94" s="325" t="s">
        <v>220</v>
      </c>
      <c r="C94" s="305">
        <v>65</v>
      </c>
      <c r="D94" s="259"/>
      <c r="E94" s="259">
        <v>271196</v>
      </c>
      <c r="F94" s="312"/>
      <c r="G94" s="319">
        <v>65</v>
      </c>
      <c r="H94" s="259">
        <v>271196</v>
      </c>
      <c r="I94" s="259">
        <v>1606</v>
      </c>
      <c r="J94" s="312">
        <v>61195</v>
      </c>
      <c r="K94" s="247">
        <v>0</v>
      </c>
      <c r="L94" s="247"/>
      <c r="M94" s="247">
        <v>0</v>
      </c>
      <c r="N94" s="247"/>
      <c r="O94" s="1">
        <v>114</v>
      </c>
    </row>
    <row r="95" spans="1:15" s="1" customFormat="1" x14ac:dyDescent="0.25">
      <c r="A95" s="1" t="s">
        <v>122</v>
      </c>
      <c r="B95" s="327" t="s">
        <v>209</v>
      </c>
      <c r="C95" s="305">
        <v>16711</v>
      </c>
      <c r="D95" s="259"/>
      <c r="E95" s="259">
        <v>9313870</v>
      </c>
      <c r="F95" s="312"/>
      <c r="G95" s="319">
        <v>3261</v>
      </c>
      <c r="H95" s="259">
        <v>8630447</v>
      </c>
      <c r="I95" s="259">
        <v>35522</v>
      </c>
      <c r="J95" s="312">
        <v>1400548</v>
      </c>
      <c r="K95" s="247">
        <v>13450</v>
      </c>
      <c r="L95" s="247"/>
      <c r="M95" s="247">
        <v>683422</v>
      </c>
      <c r="N95" s="247"/>
      <c r="O95" s="1">
        <v>115</v>
      </c>
    </row>
    <row r="96" spans="1:15" s="1" customFormat="1" x14ac:dyDescent="0.25">
      <c r="A96" s="1" t="s">
        <v>122</v>
      </c>
      <c r="B96" s="325" t="s">
        <v>210</v>
      </c>
      <c r="C96" s="305">
        <v>15190</v>
      </c>
      <c r="D96" s="259"/>
      <c r="E96" s="259">
        <v>3629230</v>
      </c>
      <c r="F96" s="312"/>
      <c r="G96" s="319">
        <v>2761</v>
      </c>
      <c r="H96" s="259">
        <v>3052777</v>
      </c>
      <c r="I96" s="259">
        <v>18199</v>
      </c>
      <c r="J96" s="312">
        <v>670975</v>
      </c>
      <c r="K96" s="247">
        <v>12429</v>
      </c>
      <c r="L96" s="247"/>
      <c r="M96" s="247">
        <v>576453</v>
      </c>
      <c r="N96" s="247"/>
      <c r="O96" s="1">
        <v>116</v>
      </c>
    </row>
    <row r="97" spans="1:15" s="1" customFormat="1" x14ac:dyDescent="0.25">
      <c r="A97" s="1" t="s">
        <v>122</v>
      </c>
      <c r="B97" s="325" t="s">
        <v>211</v>
      </c>
      <c r="C97" s="305">
        <v>91</v>
      </c>
      <c r="D97" s="259"/>
      <c r="E97" s="259">
        <v>2425</v>
      </c>
      <c r="F97" s="312"/>
      <c r="G97" s="319">
        <v>1</v>
      </c>
      <c r="H97" s="259" t="s">
        <v>113</v>
      </c>
      <c r="I97" s="259" t="s">
        <v>179</v>
      </c>
      <c r="J97" s="312" t="s">
        <v>113</v>
      </c>
      <c r="K97" s="247">
        <v>90</v>
      </c>
      <c r="L97" s="247"/>
      <c r="M97" s="247">
        <v>1584</v>
      </c>
      <c r="N97" s="247"/>
      <c r="O97" s="1">
        <v>117</v>
      </c>
    </row>
    <row r="98" spans="1:15" s="1" customFormat="1" x14ac:dyDescent="0.25">
      <c r="A98" s="1" t="s">
        <v>122</v>
      </c>
      <c r="B98" s="325" t="s">
        <v>212</v>
      </c>
      <c r="C98" s="305">
        <v>259</v>
      </c>
      <c r="D98" s="259"/>
      <c r="E98" s="259" t="s">
        <v>113</v>
      </c>
      <c r="F98" s="312"/>
      <c r="G98" s="319">
        <v>40</v>
      </c>
      <c r="H98" s="259" t="s">
        <v>113</v>
      </c>
      <c r="I98" s="259" t="s">
        <v>184</v>
      </c>
      <c r="J98" s="312" t="s">
        <v>113</v>
      </c>
      <c r="K98" s="247">
        <v>218</v>
      </c>
      <c r="L98" s="247"/>
      <c r="M98" s="247" t="s">
        <v>113</v>
      </c>
      <c r="N98" s="247"/>
      <c r="O98" s="1">
        <v>118</v>
      </c>
    </row>
    <row r="99" spans="1:15" s="1" customFormat="1" x14ac:dyDescent="0.25">
      <c r="A99" s="1" t="s">
        <v>122</v>
      </c>
      <c r="B99" s="325" t="s">
        <v>213</v>
      </c>
      <c r="C99" s="305">
        <v>720</v>
      </c>
      <c r="D99" s="259"/>
      <c r="E99" s="259" t="s">
        <v>113</v>
      </c>
      <c r="F99" s="312"/>
      <c r="G99" s="319">
        <v>164</v>
      </c>
      <c r="H99" s="259" t="s">
        <v>113</v>
      </c>
      <c r="I99" s="259" t="s">
        <v>183</v>
      </c>
      <c r="J99" s="312" t="s">
        <v>113</v>
      </c>
      <c r="K99" s="247">
        <v>556</v>
      </c>
      <c r="L99" s="247"/>
      <c r="M99" s="247" t="s">
        <v>113</v>
      </c>
      <c r="N99" s="247"/>
      <c r="O99" s="1">
        <v>119</v>
      </c>
    </row>
    <row r="100" spans="1:15" s="1" customFormat="1" x14ac:dyDescent="0.25">
      <c r="A100" s="1" t="s">
        <v>122</v>
      </c>
      <c r="B100" s="325" t="s">
        <v>214</v>
      </c>
      <c r="C100" s="305">
        <v>51</v>
      </c>
      <c r="D100" s="259"/>
      <c r="E100" s="259">
        <v>1093</v>
      </c>
      <c r="F100" s="312"/>
      <c r="G100" s="319">
        <v>6</v>
      </c>
      <c r="H100" s="259" t="s">
        <v>113</v>
      </c>
      <c r="I100" s="259" t="s">
        <v>179</v>
      </c>
      <c r="J100" s="312" t="s">
        <v>113</v>
      </c>
      <c r="K100" s="247">
        <v>45</v>
      </c>
      <c r="L100" s="247"/>
      <c r="M100" s="247">
        <v>875</v>
      </c>
      <c r="N100" s="247"/>
      <c r="O100" s="1">
        <v>120</v>
      </c>
    </row>
    <row r="101" spans="1:15" s="1" customFormat="1" x14ac:dyDescent="0.25">
      <c r="A101" s="1" t="s">
        <v>122</v>
      </c>
      <c r="B101" s="325" t="s">
        <v>215</v>
      </c>
      <c r="C101" s="305">
        <v>349</v>
      </c>
      <c r="D101" s="259"/>
      <c r="E101" s="259">
        <v>21282</v>
      </c>
      <c r="F101" s="312"/>
      <c r="G101" s="319">
        <v>55</v>
      </c>
      <c r="H101" s="259" t="s">
        <v>113</v>
      </c>
      <c r="I101" s="259" t="s">
        <v>184</v>
      </c>
      <c r="J101" s="312" t="s">
        <v>113</v>
      </c>
      <c r="K101" s="247">
        <v>294</v>
      </c>
      <c r="L101" s="247"/>
      <c r="M101" s="247" t="s">
        <v>113</v>
      </c>
      <c r="N101" s="247"/>
      <c r="O101" s="1">
        <v>121</v>
      </c>
    </row>
    <row r="102" spans="1:15" s="1" customFormat="1" x14ac:dyDescent="0.25">
      <c r="A102" s="1" t="s">
        <v>122</v>
      </c>
      <c r="B102" s="325" t="s">
        <v>216</v>
      </c>
      <c r="C102" s="305">
        <v>2340</v>
      </c>
      <c r="D102" s="259"/>
      <c r="E102" s="259">
        <v>413836</v>
      </c>
      <c r="F102" s="312"/>
      <c r="G102" s="319">
        <v>350</v>
      </c>
      <c r="H102" s="259">
        <v>275020</v>
      </c>
      <c r="I102" s="259">
        <v>2572</v>
      </c>
      <c r="J102" s="312">
        <v>84297</v>
      </c>
      <c r="K102" s="247">
        <v>1990</v>
      </c>
      <c r="L102" s="247"/>
      <c r="M102" s="247" t="s">
        <v>113</v>
      </c>
      <c r="N102" s="247"/>
      <c r="O102" s="1">
        <v>122</v>
      </c>
    </row>
    <row r="103" spans="1:15" s="1" customFormat="1" x14ac:dyDescent="0.25">
      <c r="A103" s="1" t="s">
        <v>122</v>
      </c>
      <c r="B103" s="325" t="s">
        <v>217</v>
      </c>
      <c r="C103" s="305">
        <v>1229</v>
      </c>
      <c r="D103" s="259"/>
      <c r="E103" s="259">
        <v>136734</v>
      </c>
      <c r="F103" s="312"/>
      <c r="G103" s="319">
        <v>131</v>
      </c>
      <c r="H103" s="259" t="s">
        <v>113</v>
      </c>
      <c r="I103" s="259" t="s">
        <v>183</v>
      </c>
      <c r="J103" s="312" t="s">
        <v>113</v>
      </c>
      <c r="K103" s="247">
        <v>1098</v>
      </c>
      <c r="L103" s="247"/>
      <c r="M103" s="247">
        <v>28876</v>
      </c>
      <c r="N103" s="247"/>
      <c r="O103" s="1">
        <v>123</v>
      </c>
    </row>
    <row r="104" spans="1:15" s="1" customFormat="1" x14ac:dyDescent="0.25">
      <c r="A104" s="1" t="s">
        <v>122</v>
      </c>
      <c r="B104" s="325" t="s">
        <v>218</v>
      </c>
      <c r="C104" s="305">
        <v>5445</v>
      </c>
      <c r="D104" s="259"/>
      <c r="E104" s="259">
        <v>510669</v>
      </c>
      <c r="F104" s="312"/>
      <c r="G104" s="319">
        <v>412</v>
      </c>
      <c r="H104" s="259">
        <v>350131</v>
      </c>
      <c r="I104" s="259">
        <v>2712</v>
      </c>
      <c r="J104" s="312">
        <v>82164</v>
      </c>
      <c r="K104" s="247">
        <v>5033</v>
      </c>
      <c r="L104" s="247"/>
      <c r="M104" s="247">
        <v>160539</v>
      </c>
      <c r="N104" s="247"/>
      <c r="O104" s="1">
        <v>124</v>
      </c>
    </row>
    <row r="105" spans="1:15" s="1" customFormat="1" x14ac:dyDescent="0.25">
      <c r="A105" s="1" t="s">
        <v>122</v>
      </c>
      <c r="B105" s="325" t="s">
        <v>219</v>
      </c>
      <c r="C105" s="305">
        <v>8514</v>
      </c>
      <c r="D105" s="259"/>
      <c r="E105" s="259">
        <v>2380031</v>
      </c>
      <c r="F105" s="312"/>
      <c r="G105" s="319">
        <v>1828</v>
      </c>
      <c r="H105" s="259">
        <v>1942835</v>
      </c>
      <c r="I105" s="259">
        <v>11109</v>
      </c>
      <c r="J105" s="312">
        <v>460922</v>
      </c>
      <c r="K105" s="247">
        <v>6687</v>
      </c>
      <c r="L105" s="247"/>
      <c r="M105" s="247">
        <v>437196</v>
      </c>
      <c r="N105" s="247"/>
      <c r="O105" s="1">
        <v>125</v>
      </c>
    </row>
    <row r="106" spans="1:15" s="1" customFormat="1" ht="38.25" x14ac:dyDescent="0.25">
      <c r="A106" s="1" t="s">
        <v>122</v>
      </c>
      <c r="B106" s="325" t="s">
        <v>220</v>
      </c>
      <c r="C106" s="305">
        <v>274</v>
      </c>
      <c r="D106" s="259"/>
      <c r="E106" s="259">
        <v>5397539</v>
      </c>
      <c r="F106" s="312"/>
      <c r="G106" s="319">
        <v>256</v>
      </c>
      <c r="H106" s="259">
        <v>5395585</v>
      </c>
      <c r="I106" s="259">
        <v>15819</v>
      </c>
      <c r="J106" s="312">
        <v>682564</v>
      </c>
      <c r="K106" s="247">
        <v>19</v>
      </c>
      <c r="L106" s="247"/>
      <c r="M106" s="247" t="s">
        <v>113</v>
      </c>
      <c r="N106" s="247"/>
      <c r="O106" s="1">
        <v>126</v>
      </c>
    </row>
    <row r="107" spans="1:15" s="1" customFormat="1" x14ac:dyDescent="0.25">
      <c r="A107" s="1" t="s">
        <v>123</v>
      </c>
      <c r="B107" s="327" t="s">
        <v>209</v>
      </c>
      <c r="C107" s="305">
        <v>59569</v>
      </c>
      <c r="D107" s="259"/>
      <c r="E107" s="259">
        <v>55889230</v>
      </c>
      <c r="F107" s="312"/>
      <c r="G107" s="319">
        <v>12657</v>
      </c>
      <c r="H107" s="259">
        <v>53726550</v>
      </c>
      <c r="I107" s="259">
        <v>233933</v>
      </c>
      <c r="J107" s="312">
        <v>8674672</v>
      </c>
      <c r="K107" s="247">
        <v>46911</v>
      </c>
      <c r="L107" s="247"/>
      <c r="M107" s="247">
        <v>2162680</v>
      </c>
      <c r="N107" s="247"/>
      <c r="O107" s="1">
        <v>127</v>
      </c>
    </row>
    <row r="108" spans="1:15" s="1" customFormat="1" x14ac:dyDescent="0.25">
      <c r="A108" s="1" t="s">
        <v>123</v>
      </c>
      <c r="B108" s="325" t="s">
        <v>210</v>
      </c>
      <c r="C108" s="305">
        <v>37834</v>
      </c>
      <c r="D108" s="259"/>
      <c r="E108" s="259">
        <v>27007392</v>
      </c>
      <c r="F108" s="312"/>
      <c r="G108" s="319">
        <v>8525</v>
      </c>
      <c r="H108" s="259">
        <v>25691205</v>
      </c>
      <c r="I108" s="259">
        <v>109200</v>
      </c>
      <c r="J108" s="312">
        <v>3923959</v>
      </c>
      <c r="K108" s="247">
        <v>29310</v>
      </c>
      <c r="L108" s="247"/>
      <c r="M108" s="247">
        <v>1316187</v>
      </c>
      <c r="N108" s="247"/>
      <c r="O108" s="1">
        <v>128</v>
      </c>
    </row>
    <row r="109" spans="1:15" s="1" customFormat="1" x14ac:dyDescent="0.25">
      <c r="A109" s="1" t="s">
        <v>123</v>
      </c>
      <c r="B109" s="325" t="s">
        <v>211</v>
      </c>
      <c r="C109" s="305">
        <v>3316</v>
      </c>
      <c r="D109" s="259"/>
      <c r="E109" s="259" t="s">
        <v>113</v>
      </c>
      <c r="F109" s="312"/>
      <c r="G109" s="319">
        <v>276</v>
      </c>
      <c r="H109" s="259" t="s">
        <v>113</v>
      </c>
      <c r="I109" s="259" t="s">
        <v>183</v>
      </c>
      <c r="J109" s="312" t="s">
        <v>113</v>
      </c>
      <c r="K109" s="247">
        <v>3041</v>
      </c>
      <c r="L109" s="247"/>
      <c r="M109" s="247" t="s">
        <v>113</v>
      </c>
      <c r="N109" s="247"/>
      <c r="O109" s="1">
        <v>129</v>
      </c>
    </row>
    <row r="110" spans="1:15" s="1" customFormat="1" x14ac:dyDescent="0.25">
      <c r="A110" s="1" t="s">
        <v>123</v>
      </c>
      <c r="B110" s="325" t="s">
        <v>212</v>
      </c>
      <c r="C110" s="305">
        <v>1009</v>
      </c>
      <c r="D110" s="259"/>
      <c r="E110" s="259">
        <v>85205</v>
      </c>
      <c r="F110" s="312"/>
      <c r="G110" s="319">
        <v>87</v>
      </c>
      <c r="H110" s="259">
        <v>63104</v>
      </c>
      <c r="I110" s="259">
        <v>275</v>
      </c>
      <c r="J110" s="312">
        <v>11525</v>
      </c>
      <c r="K110" s="247">
        <v>922</v>
      </c>
      <c r="L110" s="247"/>
      <c r="M110" s="247">
        <v>22101</v>
      </c>
      <c r="N110" s="247"/>
      <c r="O110" s="1">
        <v>130</v>
      </c>
    </row>
    <row r="111" spans="1:15" s="1" customFormat="1" x14ac:dyDescent="0.25">
      <c r="A111" s="1" t="s">
        <v>123</v>
      </c>
      <c r="B111" s="325" t="s">
        <v>213</v>
      </c>
      <c r="C111" s="305">
        <v>7685</v>
      </c>
      <c r="D111" s="259"/>
      <c r="E111" s="259">
        <v>1977873</v>
      </c>
      <c r="F111" s="312"/>
      <c r="G111" s="319">
        <v>1814</v>
      </c>
      <c r="H111" s="259">
        <v>1487387</v>
      </c>
      <c r="I111" s="259">
        <v>12665</v>
      </c>
      <c r="J111" s="312">
        <v>314613</v>
      </c>
      <c r="K111" s="247">
        <v>5870</v>
      </c>
      <c r="L111" s="247"/>
      <c r="M111" s="247">
        <v>490485</v>
      </c>
      <c r="N111" s="247"/>
      <c r="O111" s="1">
        <v>131</v>
      </c>
    </row>
    <row r="112" spans="1:15" s="1" customFormat="1" x14ac:dyDescent="0.25">
      <c r="A112" s="1" t="s">
        <v>123</v>
      </c>
      <c r="B112" s="325" t="s">
        <v>214</v>
      </c>
      <c r="C112" s="305">
        <v>102</v>
      </c>
      <c r="D112" s="259"/>
      <c r="E112" s="259">
        <v>3812</v>
      </c>
      <c r="F112" s="312"/>
      <c r="G112" s="319">
        <v>7</v>
      </c>
      <c r="H112" s="259" t="s">
        <v>113</v>
      </c>
      <c r="I112" s="259" t="s">
        <v>184</v>
      </c>
      <c r="J112" s="312" t="s">
        <v>113</v>
      </c>
      <c r="K112" s="247">
        <v>95</v>
      </c>
      <c r="L112" s="247"/>
      <c r="M112" s="247">
        <v>2753</v>
      </c>
      <c r="N112" s="247"/>
      <c r="O112" s="1">
        <v>132</v>
      </c>
    </row>
    <row r="113" spans="1:15" s="1" customFormat="1" x14ac:dyDescent="0.25">
      <c r="A113" s="1" t="s">
        <v>123</v>
      </c>
      <c r="B113" s="325" t="s">
        <v>215</v>
      </c>
      <c r="C113" s="305">
        <v>9000</v>
      </c>
      <c r="D113" s="259"/>
      <c r="E113" s="259">
        <v>885960</v>
      </c>
      <c r="F113" s="312"/>
      <c r="G113" s="319">
        <v>546</v>
      </c>
      <c r="H113" s="259">
        <v>632520</v>
      </c>
      <c r="I113" s="259">
        <v>7173</v>
      </c>
      <c r="J113" s="312">
        <v>140196</v>
      </c>
      <c r="K113" s="247">
        <v>8453</v>
      </c>
      <c r="L113" s="247"/>
      <c r="M113" s="247">
        <v>253440</v>
      </c>
      <c r="N113" s="247"/>
      <c r="O113" s="1">
        <v>133</v>
      </c>
    </row>
    <row r="114" spans="1:15" s="1" customFormat="1" x14ac:dyDescent="0.25">
      <c r="A114" s="1" t="s">
        <v>123</v>
      </c>
      <c r="B114" s="325" t="s">
        <v>216</v>
      </c>
      <c r="C114" s="305">
        <v>30912</v>
      </c>
      <c r="D114" s="259"/>
      <c r="E114" s="259">
        <v>5018377</v>
      </c>
      <c r="F114" s="312"/>
      <c r="G114" s="319">
        <v>3867</v>
      </c>
      <c r="H114" s="259">
        <v>3880307</v>
      </c>
      <c r="I114" s="259">
        <v>29939</v>
      </c>
      <c r="J114" s="312">
        <v>737657</v>
      </c>
      <c r="K114" s="247">
        <v>27045</v>
      </c>
      <c r="L114" s="247"/>
      <c r="M114" s="247">
        <v>1138070</v>
      </c>
      <c r="N114" s="247"/>
      <c r="O114" s="1">
        <v>134</v>
      </c>
    </row>
    <row r="115" spans="1:15" s="1" customFormat="1" x14ac:dyDescent="0.25">
      <c r="A115" s="1" t="s">
        <v>123</v>
      </c>
      <c r="B115" s="325" t="s">
        <v>217</v>
      </c>
      <c r="C115" s="305">
        <v>19409</v>
      </c>
      <c r="D115" s="259"/>
      <c r="E115" s="259">
        <v>2078431</v>
      </c>
      <c r="F115" s="312"/>
      <c r="G115" s="319">
        <v>1695</v>
      </c>
      <c r="H115" s="259">
        <v>1506197</v>
      </c>
      <c r="I115" s="259">
        <v>14230</v>
      </c>
      <c r="J115" s="312">
        <v>346652</v>
      </c>
      <c r="K115" s="247">
        <v>17714</v>
      </c>
      <c r="L115" s="247"/>
      <c r="M115" s="247">
        <v>572234</v>
      </c>
      <c r="N115" s="247"/>
      <c r="O115" s="1">
        <v>135</v>
      </c>
    </row>
    <row r="116" spans="1:15" s="1" customFormat="1" x14ac:dyDescent="0.25">
      <c r="A116" s="1" t="s">
        <v>123</v>
      </c>
      <c r="B116" s="325" t="s">
        <v>218</v>
      </c>
      <c r="C116" s="305">
        <v>22727</v>
      </c>
      <c r="D116" s="259"/>
      <c r="E116" s="259">
        <v>5417810</v>
      </c>
      <c r="F116" s="312"/>
      <c r="G116" s="319">
        <v>2077</v>
      </c>
      <c r="H116" s="259">
        <v>4855672</v>
      </c>
      <c r="I116" s="259">
        <v>26155</v>
      </c>
      <c r="J116" s="312">
        <v>920378</v>
      </c>
      <c r="K116" s="247">
        <v>20650</v>
      </c>
      <c r="L116" s="247"/>
      <c r="M116" s="247">
        <v>562137</v>
      </c>
      <c r="N116" s="247"/>
      <c r="O116" s="1">
        <v>136</v>
      </c>
    </row>
    <row r="117" spans="1:15" s="1" customFormat="1" x14ac:dyDescent="0.25">
      <c r="A117" s="1" t="s">
        <v>123</v>
      </c>
      <c r="B117" s="325" t="s">
        <v>219</v>
      </c>
      <c r="C117" s="305">
        <v>30341</v>
      </c>
      <c r="D117" s="259"/>
      <c r="E117" s="259">
        <v>20154420</v>
      </c>
      <c r="F117" s="312"/>
      <c r="G117" s="319">
        <v>7465</v>
      </c>
      <c r="H117" s="259">
        <v>18800079</v>
      </c>
      <c r="I117" s="259">
        <v>87499</v>
      </c>
      <c r="J117" s="312">
        <v>2972663</v>
      </c>
      <c r="K117" s="247">
        <v>22876</v>
      </c>
      <c r="L117" s="247"/>
      <c r="M117" s="247">
        <v>1354342</v>
      </c>
      <c r="N117" s="247"/>
      <c r="O117" s="1">
        <v>137</v>
      </c>
    </row>
    <row r="118" spans="1:15" s="1" customFormat="1" ht="38.25" x14ac:dyDescent="0.25">
      <c r="A118" s="1" t="s">
        <v>123</v>
      </c>
      <c r="B118" s="325" t="s">
        <v>220</v>
      </c>
      <c r="C118" s="305">
        <v>1631</v>
      </c>
      <c r="D118" s="259"/>
      <c r="E118" s="259">
        <v>25190343</v>
      </c>
      <c r="F118" s="312"/>
      <c r="G118" s="319">
        <v>1364</v>
      </c>
      <c r="H118" s="259">
        <v>25134431</v>
      </c>
      <c r="I118" s="259">
        <v>103979</v>
      </c>
      <c r="J118" s="312">
        <v>4241642</v>
      </c>
      <c r="K118" s="247">
        <v>267</v>
      </c>
      <c r="L118" s="247"/>
      <c r="M118" s="247" t="s">
        <v>113</v>
      </c>
      <c r="N118" s="247"/>
      <c r="O118" s="1">
        <v>138</v>
      </c>
    </row>
    <row r="119" spans="1:15" s="1" customFormat="1" x14ac:dyDescent="0.25">
      <c r="A119" s="1" t="s">
        <v>124</v>
      </c>
      <c r="B119" s="327" t="s">
        <v>209</v>
      </c>
      <c r="C119" s="305">
        <v>1880</v>
      </c>
      <c r="D119" s="259"/>
      <c r="E119" s="259">
        <v>1056974</v>
      </c>
      <c r="F119" s="312"/>
      <c r="G119" s="319">
        <v>386</v>
      </c>
      <c r="H119" s="259">
        <v>1005341</v>
      </c>
      <c r="I119" s="259">
        <v>3549</v>
      </c>
      <c r="J119" s="312">
        <v>172146</v>
      </c>
      <c r="K119" s="247">
        <v>1494</v>
      </c>
      <c r="L119" s="247"/>
      <c r="M119" s="247">
        <v>51634</v>
      </c>
      <c r="N119" s="247"/>
      <c r="O119" s="1">
        <v>139</v>
      </c>
    </row>
    <row r="120" spans="1:15" s="1" customFormat="1" x14ac:dyDescent="0.25">
      <c r="A120" s="1" t="s">
        <v>124</v>
      </c>
      <c r="B120" s="325" t="s">
        <v>210</v>
      </c>
      <c r="C120" s="305">
        <v>1569</v>
      </c>
      <c r="D120" s="259"/>
      <c r="E120" s="259">
        <v>394297</v>
      </c>
      <c r="F120" s="312"/>
      <c r="G120" s="319">
        <v>289</v>
      </c>
      <c r="H120" s="259">
        <v>352998</v>
      </c>
      <c r="I120" s="259">
        <v>1669</v>
      </c>
      <c r="J120" s="312">
        <v>66990</v>
      </c>
      <c r="K120" s="247">
        <v>1280</v>
      </c>
      <c r="L120" s="247"/>
      <c r="M120" s="247">
        <v>41299</v>
      </c>
      <c r="N120" s="247"/>
      <c r="O120" s="1">
        <v>140</v>
      </c>
    </row>
    <row r="121" spans="1:15" s="1" customFormat="1" x14ac:dyDescent="0.25">
      <c r="A121" s="1" t="s">
        <v>124</v>
      </c>
      <c r="B121" s="325" t="s">
        <v>212</v>
      </c>
      <c r="C121" s="305">
        <v>43</v>
      </c>
      <c r="D121" s="259"/>
      <c r="E121" s="259" t="s">
        <v>113</v>
      </c>
      <c r="F121" s="312"/>
      <c r="G121" s="319">
        <v>4</v>
      </c>
      <c r="H121" s="259" t="s">
        <v>113</v>
      </c>
      <c r="I121" s="259" t="s">
        <v>179</v>
      </c>
      <c r="J121" s="312" t="s">
        <v>113</v>
      </c>
      <c r="K121" s="247">
        <v>39</v>
      </c>
      <c r="L121" s="247"/>
      <c r="M121" s="247" t="s">
        <v>113</v>
      </c>
      <c r="N121" s="247"/>
      <c r="O121" s="1">
        <v>141</v>
      </c>
    </row>
    <row r="122" spans="1:15" s="1" customFormat="1" x14ac:dyDescent="0.25">
      <c r="A122" s="1" t="s">
        <v>124</v>
      </c>
      <c r="B122" s="325" t="s">
        <v>213</v>
      </c>
      <c r="C122" s="305">
        <v>67</v>
      </c>
      <c r="D122" s="259"/>
      <c r="E122" s="259" t="s">
        <v>113</v>
      </c>
      <c r="F122" s="312"/>
      <c r="G122" s="319">
        <v>33</v>
      </c>
      <c r="H122" s="259" t="s">
        <v>113</v>
      </c>
      <c r="I122" s="259" t="s">
        <v>182</v>
      </c>
      <c r="J122" s="312" t="s">
        <v>113</v>
      </c>
      <c r="K122" s="247">
        <v>34</v>
      </c>
      <c r="L122" s="247"/>
      <c r="M122" s="247" t="s">
        <v>113</v>
      </c>
      <c r="N122" s="247"/>
      <c r="O122" s="1">
        <v>142</v>
      </c>
    </row>
    <row r="123" spans="1:15" s="1" customFormat="1" x14ac:dyDescent="0.25">
      <c r="A123" s="1" t="s">
        <v>124</v>
      </c>
      <c r="B123" s="325" t="s">
        <v>215</v>
      </c>
      <c r="C123" s="305">
        <v>152</v>
      </c>
      <c r="D123" s="259"/>
      <c r="E123" s="259" t="s">
        <v>113</v>
      </c>
      <c r="F123" s="312"/>
      <c r="G123" s="319">
        <v>8</v>
      </c>
      <c r="H123" s="259" t="s">
        <v>113</v>
      </c>
      <c r="I123" s="259" t="s">
        <v>184</v>
      </c>
      <c r="J123" s="312" t="s">
        <v>113</v>
      </c>
      <c r="K123" s="247">
        <v>144</v>
      </c>
      <c r="L123" s="247"/>
      <c r="M123" s="247" t="s">
        <v>113</v>
      </c>
      <c r="N123" s="247"/>
      <c r="O123" s="1">
        <v>143</v>
      </c>
    </row>
    <row r="124" spans="1:15" s="1" customFormat="1" x14ac:dyDescent="0.25">
      <c r="A124" s="1" t="s">
        <v>124</v>
      </c>
      <c r="B124" s="325" t="s">
        <v>216</v>
      </c>
      <c r="C124" s="305">
        <v>593</v>
      </c>
      <c r="D124" s="259"/>
      <c r="E124" s="259" t="s">
        <v>113</v>
      </c>
      <c r="F124" s="312"/>
      <c r="G124" s="319">
        <v>63</v>
      </c>
      <c r="H124" s="259" t="s">
        <v>113</v>
      </c>
      <c r="I124" s="259" t="s">
        <v>180</v>
      </c>
      <c r="J124" s="312" t="s">
        <v>113</v>
      </c>
      <c r="K124" s="247">
        <v>530</v>
      </c>
      <c r="L124" s="247"/>
      <c r="M124" s="247" t="s">
        <v>113</v>
      </c>
      <c r="N124" s="247"/>
      <c r="O124" s="1">
        <v>144</v>
      </c>
    </row>
    <row r="125" spans="1:15" s="1" customFormat="1" x14ac:dyDescent="0.25">
      <c r="A125" s="1" t="s">
        <v>124</v>
      </c>
      <c r="B125" s="325" t="s">
        <v>217</v>
      </c>
      <c r="C125" s="305">
        <v>471</v>
      </c>
      <c r="D125" s="259"/>
      <c r="E125" s="259">
        <v>22846</v>
      </c>
      <c r="F125" s="312"/>
      <c r="G125" s="319">
        <v>19</v>
      </c>
      <c r="H125" s="259">
        <v>2920</v>
      </c>
      <c r="I125" s="259">
        <v>21</v>
      </c>
      <c r="J125" s="312">
        <v>458</v>
      </c>
      <c r="K125" s="247">
        <v>453</v>
      </c>
      <c r="L125" s="247"/>
      <c r="M125" s="247">
        <v>19926</v>
      </c>
      <c r="N125" s="247"/>
      <c r="O125" s="1">
        <v>145</v>
      </c>
    </row>
    <row r="126" spans="1:15" s="1" customFormat="1" x14ac:dyDescent="0.25">
      <c r="A126" s="1" t="s">
        <v>124</v>
      </c>
      <c r="B126" s="325" t="s">
        <v>218</v>
      </c>
      <c r="C126" s="305">
        <v>705</v>
      </c>
      <c r="D126" s="259"/>
      <c r="E126" s="259">
        <v>63776</v>
      </c>
      <c r="F126" s="312"/>
      <c r="G126" s="319">
        <v>27</v>
      </c>
      <c r="H126" s="259">
        <v>49495</v>
      </c>
      <c r="I126" s="259">
        <v>340</v>
      </c>
      <c r="J126" s="312">
        <v>21242</v>
      </c>
      <c r="K126" s="247">
        <v>678</v>
      </c>
      <c r="L126" s="247"/>
      <c r="M126" s="247">
        <v>14280</v>
      </c>
      <c r="N126" s="247"/>
      <c r="O126" s="1">
        <v>146</v>
      </c>
    </row>
    <row r="127" spans="1:15" s="1" customFormat="1" x14ac:dyDescent="0.25">
      <c r="A127" s="1" t="s">
        <v>124</v>
      </c>
      <c r="B127" s="325" t="s">
        <v>219</v>
      </c>
      <c r="C127" s="305">
        <v>961</v>
      </c>
      <c r="D127" s="259"/>
      <c r="E127" s="259">
        <v>338088</v>
      </c>
      <c r="F127" s="312"/>
      <c r="G127" s="319">
        <v>255</v>
      </c>
      <c r="H127" s="259">
        <v>307680</v>
      </c>
      <c r="I127" s="259">
        <v>1334</v>
      </c>
      <c r="J127" s="312">
        <v>50872</v>
      </c>
      <c r="K127" s="247">
        <v>707</v>
      </c>
      <c r="L127" s="247"/>
      <c r="M127" s="247">
        <v>30408</v>
      </c>
      <c r="N127" s="247"/>
      <c r="O127" s="1">
        <v>147</v>
      </c>
    </row>
    <row r="128" spans="1:15" s="1" customFormat="1" ht="38.25" x14ac:dyDescent="0.25">
      <c r="A128" s="1" t="s">
        <v>124</v>
      </c>
      <c r="B128" s="325" t="s">
        <v>220</v>
      </c>
      <c r="C128" s="305">
        <v>47</v>
      </c>
      <c r="D128" s="259"/>
      <c r="E128" s="259">
        <v>614464</v>
      </c>
      <c r="F128" s="312"/>
      <c r="G128" s="319">
        <v>47</v>
      </c>
      <c r="H128" s="259">
        <v>614464</v>
      </c>
      <c r="I128" s="259">
        <v>1606</v>
      </c>
      <c r="J128" s="312">
        <v>95460</v>
      </c>
      <c r="K128" s="247">
        <v>0</v>
      </c>
      <c r="L128" s="247"/>
      <c r="M128" s="247">
        <v>0</v>
      </c>
      <c r="N128" s="247"/>
      <c r="O128" s="1">
        <v>148</v>
      </c>
    </row>
    <row r="129" spans="1:15" s="1" customFormat="1" x14ac:dyDescent="0.25">
      <c r="A129" s="1" t="s">
        <v>125</v>
      </c>
      <c r="B129" s="327" t="s">
        <v>209</v>
      </c>
      <c r="C129" s="305">
        <v>12821</v>
      </c>
      <c r="D129" s="259"/>
      <c r="E129" s="259">
        <v>5150341</v>
      </c>
      <c r="F129" s="312"/>
      <c r="G129" s="319">
        <v>2839</v>
      </c>
      <c r="H129" s="259">
        <v>4753279</v>
      </c>
      <c r="I129" s="259">
        <v>30144</v>
      </c>
      <c r="J129" s="312">
        <v>945582</v>
      </c>
      <c r="K129" s="247">
        <v>9982</v>
      </c>
      <c r="L129" s="247"/>
      <c r="M129" s="247">
        <v>397062</v>
      </c>
      <c r="N129" s="247"/>
      <c r="O129" s="1">
        <v>149</v>
      </c>
    </row>
    <row r="130" spans="1:15" s="1" customFormat="1" x14ac:dyDescent="0.25">
      <c r="A130" s="1" t="s">
        <v>125</v>
      </c>
      <c r="B130" s="325" t="s">
        <v>210</v>
      </c>
      <c r="C130" s="305">
        <v>11442</v>
      </c>
      <c r="D130" s="259"/>
      <c r="E130" s="259">
        <v>2798371</v>
      </c>
      <c r="F130" s="312"/>
      <c r="G130" s="319">
        <v>2352</v>
      </c>
      <c r="H130" s="259">
        <v>2425801</v>
      </c>
      <c r="I130" s="259">
        <v>17991</v>
      </c>
      <c r="J130" s="312">
        <v>517049</v>
      </c>
      <c r="K130" s="247">
        <v>9090</v>
      </c>
      <c r="L130" s="247"/>
      <c r="M130" s="247">
        <v>372570</v>
      </c>
      <c r="N130" s="247"/>
      <c r="O130" s="1">
        <v>150</v>
      </c>
    </row>
    <row r="131" spans="1:15" s="1" customFormat="1" x14ac:dyDescent="0.25">
      <c r="A131" s="1" t="s">
        <v>125</v>
      </c>
      <c r="B131" s="325" t="s">
        <v>211</v>
      </c>
      <c r="C131" s="305">
        <v>118</v>
      </c>
      <c r="D131" s="259"/>
      <c r="E131" s="259">
        <v>9049</v>
      </c>
      <c r="F131" s="312"/>
      <c r="G131" s="319">
        <v>7</v>
      </c>
      <c r="H131" s="259">
        <v>6428</v>
      </c>
      <c r="I131" s="259">
        <v>40</v>
      </c>
      <c r="J131" s="312">
        <v>3229</v>
      </c>
      <c r="K131" s="247">
        <v>111</v>
      </c>
      <c r="L131" s="247"/>
      <c r="M131" s="247">
        <v>2621</v>
      </c>
      <c r="N131" s="247"/>
      <c r="O131" s="1">
        <v>151</v>
      </c>
    </row>
    <row r="132" spans="1:15" s="1" customFormat="1" x14ac:dyDescent="0.25">
      <c r="A132" s="1" t="s">
        <v>125</v>
      </c>
      <c r="B132" s="325" t="s">
        <v>212</v>
      </c>
      <c r="C132" s="305">
        <v>677</v>
      </c>
      <c r="D132" s="259"/>
      <c r="E132" s="259">
        <v>42157</v>
      </c>
      <c r="F132" s="312"/>
      <c r="G132" s="319">
        <v>38</v>
      </c>
      <c r="H132" s="259" t="s">
        <v>113</v>
      </c>
      <c r="I132" s="259" t="s">
        <v>180</v>
      </c>
      <c r="J132" s="312" t="s">
        <v>113</v>
      </c>
      <c r="K132" s="247">
        <v>639</v>
      </c>
      <c r="L132" s="247"/>
      <c r="M132" s="247">
        <v>18093</v>
      </c>
      <c r="N132" s="247"/>
      <c r="O132" s="1">
        <v>152</v>
      </c>
    </row>
    <row r="133" spans="1:15" s="1" customFormat="1" x14ac:dyDescent="0.25">
      <c r="A133" s="1" t="s">
        <v>125</v>
      </c>
      <c r="B133" s="325" t="s">
        <v>213</v>
      </c>
      <c r="C133" s="305">
        <v>272</v>
      </c>
      <c r="D133" s="259"/>
      <c r="E133" s="259" t="s">
        <v>113</v>
      </c>
      <c r="F133" s="312"/>
      <c r="G133" s="319">
        <v>57</v>
      </c>
      <c r="H133" s="259" t="s">
        <v>113</v>
      </c>
      <c r="I133" s="259" t="s">
        <v>180</v>
      </c>
      <c r="J133" s="312" t="s">
        <v>113</v>
      </c>
      <c r="K133" s="247">
        <v>214</v>
      </c>
      <c r="L133" s="247"/>
      <c r="M133" s="247" t="s">
        <v>113</v>
      </c>
      <c r="N133" s="247"/>
      <c r="O133" s="1">
        <v>153</v>
      </c>
    </row>
    <row r="134" spans="1:15" s="1" customFormat="1" x14ac:dyDescent="0.25">
      <c r="A134" s="1" t="s">
        <v>125</v>
      </c>
      <c r="B134" s="325" t="s">
        <v>215</v>
      </c>
      <c r="C134" s="305">
        <v>287</v>
      </c>
      <c r="D134" s="259"/>
      <c r="E134" s="259" t="s">
        <v>113</v>
      </c>
      <c r="F134" s="312"/>
      <c r="G134" s="319">
        <v>20</v>
      </c>
      <c r="H134" s="259" t="s">
        <v>113</v>
      </c>
      <c r="I134" s="259" t="s">
        <v>180</v>
      </c>
      <c r="J134" s="312" t="s">
        <v>113</v>
      </c>
      <c r="K134" s="247">
        <v>267</v>
      </c>
      <c r="L134" s="247"/>
      <c r="M134" s="247" t="s">
        <v>113</v>
      </c>
      <c r="N134" s="247"/>
      <c r="O134" s="1">
        <v>154</v>
      </c>
    </row>
    <row r="135" spans="1:15" s="1" customFormat="1" x14ac:dyDescent="0.25">
      <c r="A135" s="1" t="s">
        <v>125</v>
      </c>
      <c r="B135" s="325" t="s">
        <v>216</v>
      </c>
      <c r="C135" s="305">
        <v>1853</v>
      </c>
      <c r="D135" s="259"/>
      <c r="E135" s="259">
        <v>226384</v>
      </c>
      <c r="F135" s="312"/>
      <c r="G135" s="319">
        <v>240</v>
      </c>
      <c r="H135" s="259">
        <v>182972</v>
      </c>
      <c r="I135" s="259">
        <v>2002</v>
      </c>
      <c r="J135" s="312">
        <v>51551</v>
      </c>
      <c r="K135" s="247">
        <v>1613</v>
      </c>
      <c r="L135" s="247"/>
      <c r="M135" s="247">
        <v>43412</v>
      </c>
      <c r="N135" s="247"/>
      <c r="O135" s="1">
        <v>155</v>
      </c>
    </row>
    <row r="136" spans="1:15" s="1" customFormat="1" x14ac:dyDescent="0.25">
      <c r="A136" s="1" t="s">
        <v>125</v>
      </c>
      <c r="B136" s="325" t="s">
        <v>217</v>
      </c>
      <c r="C136" s="305">
        <v>778</v>
      </c>
      <c r="D136" s="259"/>
      <c r="E136" s="259" t="s">
        <v>113</v>
      </c>
      <c r="F136" s="312"/>
      <c r="G136" s="319">
        <v>138</v>
      </c>
      <c r="H136" s="259" t="s">
        <v>113</v>
      </c>
      <c r="I136" s="259" t="s">
        <v>183</v>
      </c>
      <c r="J136" s="312" t="s">
        <v>113</v>
      </c>
      <c r="K136" s="247">
        <v>640</v>
      </c>
      <c r="L136" s="247"/>
      <c r="M136" s="247" t="s">
        <v>113</v>
      </c>
      <c r="N136" s="247"/>
      <c r="O136" s="1">
        <v>156</v>
      </c>
    </row>
    <row r="137" spans="1:15" s="1" customFormat="1" x14ac:dyDescent="0.25">
      <c r="A137" s="1" t="s">
        <v>125</v>
      </c>
      <c r="B137" s="325" t="s">
        <v>218</v>
      </c>
      <c r="C137" s="305">
        <v>4162</v>
      </c>
      <c r="D137" s="259"/>
      <c r="E137" s="259">
        <v>418170</v>
      </c>
      <c r="F137" s="312"/>
      <c r="G137" s="319">
        <v>547</v>
      </c>
      <c r="H137" s="259">
        <v>336408</v>
      </c>
      <c r="I137" s="259">
        <v>4102</v>
      </c>
      <c r="J137" s="312">
        <v>75346</v>
      </c>
      <c r="K137" s="247">
        <v>3615</v>
      </c>
      <c r="L137" s="247"/>
      <c r="M137" s="247">
        <v>81762</v>
      </c>
      <c r="N137" s="247"/>
      <c r="O137" s="1">
        <v>157</v>
      </c>
    </row>
    <row r="138" spans="1:15" s="1" customFormat="1" x14ac:dyDescent="0.25">
      <c r="A138" s="1" t="s">
        <v>125</v>
      </c>
      <c r="B138" s="325" t="s">
        <v>219</v>
      </c>
      <c r="C138" s="305">
        <v>6709</v>
      </c>
      <c r="D138" s="259"/>
      <c r="E138" s="259">
        <v>1933830</v>
      </c>
      <c r="F138" s="312"/>
      <c r="G138" s="319">
        <v>1399</v>
      </c>
      <c r="H138" s="259">
        <v>1661278</v>
      </c>
      <c r="I138" s="259">
        <v>10071</v>
      </c>
      <c r="J138" s="312">
        <v>346276</v>
      </c>
      <c r="K138" s="247">
        <v>5310</v>
      </c>
      <c r="L138" s="247"/>
      <c r="M138" s="247">
        <v>272552</v>
      </c>
      <c r="N138" s="247"/>
      <c r="O138" s="1">
        <v>158</v>
      </c>
    </row>
    <row r="139" spans="1:15" s="1" customFormat="1" ht="38.25" x14ac:dyDescent="0.25">
      <c r="A139" s="1" t="s">
        <v>125</v>
      </c>
      <c r="B139" s="325" t="s">
        <v>220</v>
      </c>
      <c r="C139" s="305">
        <v>350</v>
      </c>
      <c r="D139" s="259"/>
      <c r="E139" s="259">
        <v>2213257</v>
      </c>
      <c r="F139" s="312"/>
      <c r="G139" s="319">
        <v>326</v>
      </c>
      <c r="H139" s="259">
        <v>2212963</v>
      </c>
      <c r="I139" s="259">
        <v>10973</v>
      </c>
      <c r="J139" s="312">
        <v>399647</v>
      </c>
      <c r="K139" s="247">
        <v>24</v>
      </c>
      <c r="L139" s="247"/>
      <c r="M139" s="247" t="s">
        <v>113</v>
      </c>
      <c r="N139" s="247"/>
      <c r="O139" s="1">
        <v>159</v>
      </c>
    </row>
    <row r="140" spans="1:15" s="2" customFormat="1" ht="115.5" thickBot="1" x14ac:dyDescent="0.3">
      <c r="A140" s="254" t="s">
        <v>0</v>
      </c>
      <c r="B140" s="254" t="s">
        <v>224</v>
      </c>
      <c r="C140" s="185" t="s">
        <v>201</v>
      </c>
      <c r="D140" s="252" t="s">
        <v>225</v>
      </c>
      <c r="E140" s="126" t="s">
        <v>202</v>
      </c>
      <c r="F140" s="252" t="s">
        <v>225</v>
      </c>
      <c r="G140" s="40" t="s">
        <v>203</v>
      </c>
      <c r="H140" s="40" t="s">
        <v>204</v>
      </c>
      <c r="I140" s="40" t="s">
        <v>205</v>
      </c>
      <c r="J140" s="40" t="s">
        <v>5</v>
      </c>
      <c r="K140" s="249" t="s">
        <v>206</v>
      </c>
      <c r="L140" s="252" t="s">
        <v>225</v>
      </c>
      <c r="M140" s="249" t="s">
        <v>207</v>
      </c>
      <c r="N140" s="252" t="s">
        <v>225</v>
      </c>
      <c r="O140" s="2" t="s">
        <v>40</v>
      </c>
    </row>
    <row r="141" spans="1:15" s="1" customFormat="1" ht="13.5" thickTop="1" x14ac:dyDescent="0.25">
      <c r="A141" s="268" t="s">
        <v>126</v>
      </c>
      <c r="B141" s="328" t="s">
        <v>209</v>
      </c>
      <c r="C141" s="313">
        <v>11202</v>
      </c>
      <c r="D141" s="269"/>
      <c r="E141" s="269">
        <v>6474681</v>
      </c>
      <c r="F141" s="314"/>
      <c r="G141" s="322">
        <v>1989</v>
      </c>
      <c r="H141" s="269">
        <v>6124525</v>
      </c>
      <c r="I141" s="269">
        <v>27858</v>
      </c>
      <c r="J141" s="314">
        <v>852052</v>
      </c>
      <c r="K141" s="269">
        <v>9213</v>
      </c>
      <c r="L141" s="269"/>
      <c r="M141" s="269">
        <v>350156</v>
      </c>
      <c r="N141" s="270"/>
      <c r="O141" s="1">
        <v>160</v>
      </c>
    </row>
    <row r="142" spans="1:15" s="1" customFormat="1" x14ac:dyDescent="0.25">
      <c r="A142" s="258" t="s">
        <v>126</v>
      </c>
      <c r="B142" s="324" t="s">
        <v>210</v>
      </c>
      <c r="C142" s="305">
        <v>7185</v>
      </c>
      <c r="D142" s="266">
        <f>C142/C$141</f>
        <v>0.64140332083556506</v>
      </c>
      <c r="E142" s="259">
        <v>2453001</v>
      </c>
      <c r="F142" s="306">
        <f t="shared" ref="F142:F151" si="4">E142/E$141</f>
        <v>0.37886051837920665</v>
      </c>
      <c r="G142" s="319">
        <v>1393</v>
      </c>
      <c r="H142" s="259">
        <v>2206593</v>
      </c>
      <c r="I142" s="259">
        <v>10545</v>
      </c>
      <c r="J142" s="312">
        <v>339284</v>
      </c>
      <c r="K142" s="259">
        <v>5792</v>
      </c>
      <c r="L142" s="260">
        <f>K142/K$141</f>
        <v>0.62867686964072511</v>
      </c>
      <c r="M142" s="259">
        <v>246408</v>
      </c>
      <c r="N142" s="267">
        <f>M142/M$141</f>
        <v>0.70370920389769132</v>
      </c>
      <c r="O142" s="1">
        <v>161</v>
      </c>
    </row>
    <row r="143" spans="1:15" s="1" customFormat="1" x14ac:dyDescent="0.25">
      <c r="A143" s="258" t="s">
        <v>126</v>
      </c>
      <c r="B143" s="325" t="s">
        <v>211</v>
      </c>
      <c r="C143" s="305">
        <v>105</v>
      </c>
      <c r="D143" s="260">
        <f t="shared" ref="D143:D151" si="5">C143/C$141</f>
        <v>9.3733261917514736E-3</v>
      </c>
      <c r="E143" s="259" t="s">
        <v>113</v>
      </c>
      <c r="F143" s="306"/>
      <c r="G143" s="319">
        <v>23</v>
      </c>
      <c r="H143" s="259" t="s">
        <v>113</v>
      </c>
      <c r="I143" s="259" t="s">
        <v>185</v>
      </c>
      <c r="J143" s="312" t="s">
        <v>113</v>
      </c>
      <c r="K143" s="259">
        <v>82</v>
      </c>
      <c r="L143" s="260">
        <f t="shared" ref="L143:L151" si="6">K143/K$141</f>
        <v>8.9004667317920325E-3</v>
      </c>
      <c r="M143" s="259" t="s">
        <v>113</v>
      </c>
      <c r="N143" s="261"/>
      <c r="O143" s="1">
        <v>162</v>
      </c>
    </row>
    <row r="144" spans="1:15" s="1" customFormat="1" x14ac:dyDescent="0.25">
      <c r="A144" s="258" t="s">
        <v>126</v>
      </c>
      <c r="B144" s="325" t="s">
        <v>212</v>
      </c>
      <c r="C144" s="305">
        <v>94</v>
      </c>
      <c r="D144" s="260">
        <f t="shared" si="5"/>
        <v>8.3913586859489381E-3</v>
      </c>
      <c r="E144" s="259" t="s">
        <v>113</v>
      </c>
      <c r="F144" s="306"/>
      <c r="G144" s="319">
        <v>5</v>
      </c>
      <c r="H144" s="259" t="s">
        <v>113</v>
      </c>
      <c r="I144" s="259" t="s">
        <v>184</v>
      </c>
      <c r="J144" s="312" t="s">
        <v>113</v>
      </c>
      <c r="K144" s="259">
        <v>89</v>
      </c>
      <c r="L144" s="260">
        <f t="shared" si="6"/>
        <v>9.6602626723108643E-3</v>
      </c>
      <c r="M144" s="259" t="s">
        <v>113</v>
      </c>
      <c r="N144" s="261"/>
      <c r="O144" s="1">
        <v>163</v>
      </c>
    </row>
    <row r="145" spans="1:15" s="1" customFormat="1" x14ac:dyDescent="0.25">
      <c r="A145" s="258" t="s">
        <v>126</v>
      </c>
      <c r="B145" s="325" t="s">
        <v>213</v>
      </c>
      <c r="C145" s="305">
        <v>553</v>
      </c>
      <c r="D145" s="260">
        <f t="shared" si="5"/>
        <v>4.9366184609891089E-2</v>
      </c>
      <c r="E145" s="259">
        <v>190838</v>
      </c>
      <c r="F145" s="306">
        <f t="shared" si="4"/>
        <v>2.9474502295943228E-2</v>
      </c>
      <c r="G145" s="319">
        <v>110</v>
      </c>
      <c r="H145" s="259">
        <v>154401</v>
      </c>
      <c r="I145" s="259">
        <v>1484</v>
      </c>
      <c r="J145" s="312">
        <v>37497</v>
      </c>
      <c r="K145" s="259">
        <v>444</v>
      </c>
      <c r="L145" s="260">
        <f t="shared" si="6"/>
        <v>4.8192771084337352E-2</v>
      </c>
      <c r="M145" s="259" t="s">
        <v>113</v>
      </c>
      <c r="N145" s="261"/>
      <c r="O145" s="1">
        <v>164</v>
      </c>
    </row>
    <row r="146" spans="1:15" s="1" customFormat="1" x14ac:dyDescent="0.25">
      <c r="A146" s="258" t="s">
        <v>126</v>
      </c>
      <c r="B146" s="325" t="s">
        <v>215</v>
      </c>
      <c r="C146" s="305">
        <v>3478</v>
      </c>
      <c r="D146" s="260">
        <f t="shared" si="5"/>
        <v>0.3104802713801107</v>
      </c>
      <c r="E146" s="259">
        <v>172146</v>
      </c>
      <c r="F146" s="306">
        <f t="shared" si="4"/>
        <v>2.6587564700098737E-2</v>
      </c>
      <c r="G146" s="319">
        <v>192</v>
      </c>
      <c r="H146" s="259">
        <v>83847</v>
      </c>
      <c r="I146" s="259">
        <v>1383</v>
      </c>
      <c r="J146" s="312">
        <v>19725</v>
      </c>
      <c r="K146" s="259">
        <v>3285</v>
      </c>
      <c r="L146" s="260">
        <f t="shared" si="6"/>
        <v>0.35656138065776621</v>
      </c>
      <c r="M146" s="259">
        <v>88299</v>
      </c>
      <c r="N146" s="261">
        <f t="shared" ref="N146:N150" si="7">M146/M$141</f>
        <v>0.25217046116588038</v>
      </c>
      <c r="O146" s="1">
        <v>165</v>
      </c>
    </row>
    <row r="147" spans="1:15" s="1" customFormat="1" x14ac:dyDescent="0.25">
      <c r="A147" s="258" t="s">
        <v>126</v>
      </c>
      <c r="B147" s="324" t="s">
        <v>216</v>
      </c>
      <c r="C147" s="305">
        <v>8501</v>
      </c>
      <c r="D147" s="260">
        <f t="shared" si="5"/>
        <v>0.75888234243885022</v>
      </c>
      <c r="E147" s="259">
        <v>914856</v>
      </c>
      <c r="F147" s="306">
        <f t="shared" si="4"/>
        <v>0.14129746314914973</v>
      </c>
      <c r="G147" s="319">
        <v>771</v>
      </c>
      <c r="H147" s="259">
        <v>686973</v>
      </c>
      <c r="I147" s="259">
        <v>6582</v>
      </c>
      <c r="J147" s="312">
        <v>133901</v>
      </c>
      <c r="K147" s="259">
        <v>7731</v>
      </c>
      <c r="L147" s="266">
        <f t="shared" si="6"/>
        <v>0.83914034516444158</v>
      </c>
      <c r="M147" s="259">
        <v>227883</v>
      </c>
      <c r="N147" s="261">
        <f t="shared" si="7"/>
        <v>0.65080421297935775</v>
      </c>
      <c r="O147" s="1">
        <v>166</v>
      </c>
    </row>
    <row r="148" spans="1:15" s="1" customFormat="1" x14ac:dyDescent="0.25">
      <c r="A148" s="258" t="s">
        <v>126</v>
      </c>
      <c r="B148" s="324" t="s">
        <v>217</v>
      </c>
      <c r="C148" s="305">
        <v>8029</v>
      </c>
      <c r="D148" s="260">
        <f t="shared" si="5"/>
        <v>0.71674700946259595</v>
      </c>
      <c r="E148" s="259">
        <v>683118</v>
      </c>
      <c r="F148" s="306">
        <f t="shared" si="4"/>
        <v>0.10550604732495701</v>
      </c>
      <c r="G148" s="319">
        <v>640</v>
      </c>
      <c r="H148" s="259">
        <v>487203</v>
      </c>
      <c r="I148" s="259">
        <v>4234</v>
      </c>
      <c r="J148" s="312">
        <v>85319</v>
      </c>
      <c r="K148" s="259">
        <v>7389</v>
      </c>
      <c r="L148" s="266">
        <f t="shared" si="6"/>
        <v>0.80201888635623575</v>
      </c>
      <c r="M148" s="259">
        <v>195915</v>
      </c>
      <c r="N148" s="261">
        <f t="shared" si="7"/>
        <v>0.55950776225453802</v>
      </c>
      <c r="O148" s="1">
        <v>167</v>
      </c>
    </row>
    <row r="149" spans="1:15" s="1" customFormat="1" x14ac:dyDescent="0.25">
      <c r="A149" s="258" t="s">
        <v>126</v>
      </c>
      <c r="B149" s="324" t="s">
        <v>218</v>
      </c>
      <c r="C149" s="305">
        <v>4765</v>
      </c>
      <c r="D149" s="260">
        <f t="shared" si="5"/>
        <v>0.42537046955900731</v>
      </c>
      <c r="E149" s="259">
        <v>465664</v>
      </c>
      <c r="F149" s="306">
        <f t="shared" si="4"/>
        <v>7.1920763354982278E-2</v>
      </c>
      <c r="G149" s="319">
        <v>358</v>
      </c>
      <c r="H149" s="259">
        <v>387462</v>
      </c>
      <c r="I149" s="259">
        <v>2284</v>
      </c>
      <c r="J149" s="312">
        <v>50271</v>
      </c>
      <c r="K149" s="259">
        <v>4408</v>
      </c>
      <c r="L149" s="266">
        <f t="shared" si="6"/>
        <v>0.47845435797243024</v>
      </c>
      <c r="M149" s="259">
        <v>78201</v>
      </c>
      <c r="N149" s="261">
        <f t="shared" si="7"/>
        <v>0.22333188635922274</v>
      </c>
      <c r="O149" s="1">
        <v>168</v>
      </c>
    </row>
    <row r="150" spans="1:15" s="1" customFormat="1" x14ac:dyDescent="0.25">
      <c r="A150" s="258" t="s">
        <v>126</v>
      </c>
      <c r="B150" s="324" t="s">
        <v>219</v>
      </c>
      <c r="C150" s="305">
        <v>5340</v>
      </c>
      <c r="D150" s="266">
        <f t="shared" si="5"/>
        <v>0.47670058918050351</v>
      </c>
      <c r="E150" s="259">
        <v>1880950</v>
      </c>
      <c r="F150" s="306">
        <f t="shared" si="4"/>
        <v>0.2905085208058899</v>
      </c>
      <c r="G150" s="319">
        <v>1077</v>
      </c>
      <c r="H150" s="259">
        <v>1667190</v>
      </c>
      <c r="I150" s="259">
        <v>9353</v>
      </c>
      <c r="J150" s="312">
        <v>277562</v>
      </c>
      <c r="K150" s="259">
        <v>4263</v>
      </c>
      <c r="L150" s="260">
        <f t="shared" si="6"/>
        <v>0.46271572777596875</v>
      </c>
      <c r="M150" s="259">
        <v>213760</v>
      </c>
      <c r="N150" s="267">
        <f t="shared" si="7"/>
        <v>0.61047076160339964</v>
      </c>
      <c r="O150" s="1">
        <v>169</v>
      </c>
    </row>
    <row r="151" spans="1:15" s="1" customFormat="1" ht="38.25" x14ac:dyDescent="0.25">
      <c r="A151" s="262" t="s">
        <v>126</v>
      </c>
      <c r="B151" s="326" t="s">
        <v>220</v>
      </c>
      <c r="C151" s="307">
        <v>324</v>
      </c>
      <c r="D151" s="264">
        <f t="shared" si="5"/>
        <v>2.8923406534547402E-2</v>
      </c>
      <c r="E151" s="263">
        <v>3649545</v>
      </c>
      <c r="F151" s="308">
        <f t="shared" si="4"/>
        <v>0.56366406314071693</v>
      </c>
      <c r="G151" s="320">
        <v>302</v>
      </c>
      <c r="H151" s="263">
        <v>3649366</v>
      </c>
      <c r="I151" s="263">
        <v>13553</v>
      </c>
      <c r="J151" s="317">
        <v>448523</v>
      </c>
      <c r="K151" s="263">
        <v>22</v>
      </c>
      <c r="L151" s="264">
        <f t="shared" si="6"/>
        <v>2.3879300987734724E-3</v>
      </c>
      <c r="M151" s="263" t="s">
        <v>113</v>
      </c>
      <c r="N151" s="265"/>
      <c r="O151" s="1">
        <v>170</v>
      </c>
    </row>
    <row r="152" spans="1:15" s="1" customFormat="1" x14ac:dyDescent="0.25">
      <c r="A152" s="1" t="s">
        <v>127</v>
      </c>
      <c r="B152" s="327" t="s">
        <v>209</v>
      </c>
      <c r="C152" s="305">
        <v>1717</v>
      </c>
      <c r="D152" s="259"/>
      <c r="E152" s="259">
        <v>899307</v>
      </c>
      <c r="F152" s="312"/>
      <c r="G152" s="319">
        <v>576</v>
      </c>
      <c r="H152" s="259">
        <v>863104</v>
      </c>
      <c r="I152" s="259">
        <v>5413</v>
      </c>
      <c r="J152" s="312">
        <v>163819</v>
      </c>
      <c r="K152" s="247">
        <v>1141</v>
      </c>
      <c r="L152" s="247"/>
      <c r="M152" s="247">
        <v>36203</v>
      </c>
      <c r="N152" s="247"/>
      <c r="O152" s="1">
        <v>171</v>
      </c>
    </row>
    <row r="153" spans="1:15" s="1" customFormat="1" x14ac:dyDescent="0.25">
      <c r="A153" s="1" t="s">
        <v>127</v>
      </c>
      <c r="B153" s="325" t="s">
        <v>210</v>
      </c>
      <c r="C153" s="305">
        <v>1385</v>
      </c>
      <c r="D153" s="259"/>
      <c r="E153" s="259">
        <v>275437</v>
      </c>
      <c r="F153" s="312"/>
      <c r="G153" s="319">
        <v>448</v>
      </c>
      <c r="H153" s="259">
        <v>252072</v>
      </c>
      <c r="I153" s="259">
        <v>3012</v>
      </c>
      <c r="J153" s="312">
        <v>84774</v>
      </c>
      <c r="K153" s="247">
        <v>937</v>
      </c>
      <c r="L153" s="247"/>
      <c r="M153" s="247">
        <v>23366</v>
      </c>
      <c r="N153" s="247"/>
      <c r="O153" s="1">
        <v>172</v>
      </c>
    </row>
    <row r="154" spans="1:15" s="1" customFormat="1" x14ac:dyDescent="0.25">
      <c r="A154" s="1" t="s">
        <v>127</v>
      </c>
      <c r="B154" s="325" t="s">
        <v>212</v>
      </c>
      <c r="C154" s="305">
        <v>85</v>
      </c>
      <c r="D154" s="259"/>
      <c r="E154" s="259" t="s">
        <v>113</v>
      </c>
      <c r="F154" s="312"/>
      <c r="G154" s="319">
        <v>3</v>
      </c>
      <c r="H154" s="259" t="s">
        <v>113</v>
      </c>
      <c r="I154" s="259" t="s">
        <v>179</v>
      </c>
      <c r="J154" s="312" t="s">
        <v>113</v>
      </c>
      <c r="K154" s="247">
        <v>82</v>
      </c>
      <c r="L154" s="247"/>
      <c r="M154" s="247" t="s">
        <v>113</v>
      </c>
      <c r="N154" s="247"/>
      <c r="O154" s="1">
        <v>173</v>
      </c>
    </row>
    <row r="155" spans="1:15" s="1" customFormat="1" x14ac:dyDescent="0.25">
      <c r="A155" s="1" t="s">
        <v>127</v>
      </c>
      <c r="B155" s="325" t="s">
        <v>213</v>
      </c>
      <c r="C155" s="305">
        <v>135</v>
      </c>
      <c r="D155" s="259"/>
      <c r="E155" s="259" t="s">
        <v>113</v>
      </c>
      <c r="F155" s="312"/>
      <c r="G155" s="319">
        <v>47</v>
      </c>
      <c r="H155" s="259" t="s">
        <v>113</v>
      </c>
      <c r="I155" s="259" t="s">
        <v>180</v>
      </c>
      <c r="J155" s="312" t="s">
        <v>113</v>
      </c>
      <c r="K155" s="247">
        <v>89</v>
      </c>
      <c r="L155" s="247"/>
      <c r="M155" s="247" t="s">
        <v>113</v>
      </c>
      <c r="N155" s="247"/>
      <c r="O155" s="1">
        <v>174</v>
      </c>
    </row>
    <row r="156" spans="1:15" s="1" customFormat="1" x14ac:dyDescent="0.25">
      <c r="A156" s="1" t="s">
        <v>127</v>
      </c>
      <c r="B156" s="325" t="s">
        <v>215</v>
      </c>
      <c r="C156" s="305">
        <v>58</v>
      </c>
      <c r="D156" s="259"/>
      <c r="E156" s="259" t="s">
        <v>113</v>
      </c>
      <c r="F156" s="312"/>
      <c r="G156" s="319">
        <v>20</v>
      </c>
      <c r="H156" s="259" t="s">
        <v>113</v>
      </c>
      <c r="I156" s="259" t="s">
        <v>180</v>
      </c>
      <c r="J156" s="312" t="s">
        <v>113</v>
      </c>
      <c r="K156" s="247">
        <v>38</v>
      </c>
      <c r="L156" s="247"/>
      <c r="M156" s="247" t="s">
        <v>113</v>
      </c>
      <c r="N156" s="247"/>
      <c r="O156" s="1">
        <v>175</v>
      </c>
    </row>
    <row r="157" spans="1:15" s="1" customFormat="1" x14ac:dyDescent="0.25">
      <c r="A157" s="1" t="s">
        <v>127</v>
      </c>
      <c r="B157" s="325" t="s">
        <v>216</v>
      </c>
      <c r="C157" s="305">
        <v>362</v>
      </c>
      <c r="D157" s="259"/>
      <c r="E157" s="259" t="s">
        <v>113</v>
      </c>
      <c r="F157" s="312"/>
      <c r="G157" s="319">
        <v>74</v>
      </c>
      <c r="H157" s="259" t="s">
        <v>113</v>
      </c>
      <c r="I157" s="259" t="s">
        <v>185</v>
      </c>
      <c r="J157" s="312" t="s">
        <v>113</v>
      </c>
      <c r="K157" s="247">
        <v>288</v>
      </c>
      <c r="L157" s="247"/>
      <c r="M157" s="247" t="s">
        <v>113</v>
      </c>
      <c r="N157" s="247"/>
      <c r="O157" s="1">
        <v>176</v>
      </c>
    </row>
    <row r="158" spans="1:15" s="1" customFormat="1" x14ac:dyDescent="0.25">
      <c r="A158" s="1" t="s">
        <v>127</v>
      </c>
      <c r="B158" s="325" t="s">
        <v>217</v>
      </c>
      <c r="C158" s="305">
        <v>122</v>
      </c>
      <c r="D158" s="259"/>
      <c r="E158" s="259" t="s">
        <v>113</v>
      </c>
      <c r="F158" s="312"/>
      <c r="G158" s="319">
        <v>4</v>
      </c>
      <c r="H158" s="259" t="s">
        <v>113</v>
      </c>
      <c r="I158" s="259" t="s">
        <v>179</v>
      </c>
      <c r="J158" s="312" t="s">
        <v>113</v>
      </c>
      <c r="K158" s="247">
        <v>118</v>
      </c>
      <c r="L158" s="247"/>
      <c r="M158" s="247" t="s">
        <v>113</v>
      </c>
      <c r="N158" s="247"/>
      <c r="O158" s="1">
        <v>177</v>
      </c>
    </row>
    <row r="159" spans="1:15" s="1" customFormat="1" x14ac:dyDescent="0.25">
      <c r="A159" s="1" t="s">
        <v>127</v>
      </c>
      <c r="B159" s="325" t="s">
        <v>218</v>
      </c>
      <c r="C159" s="305">
        <v>591</v>
      </c>
      <c r="D159" s="259"/>
      <c r="E159" s="259" t="s">
        <v>113</v>
      </c>
      <c r="F159" s="312"/>
      <c r="G159" s="319">
        <v>93</v>
      </c>
      <c r="H159" s="259" t="s">
        <v>113</v>
      </c>
      <c r="I159" s="259" t="s">
        <v>185</v>
      </c>
      <c r="J159" s="312" t="s">
        <v>113</v>
      </c>
      <c r="K159" s="247">
        <v>497</v>
      </c>
      <c r="L159" s="247"/>
      <c r="M159" s="247" t="s">
        <v>113</v>
      </c>
      <c r="N159" s="247"/>
      <c r="O159" s="1">
        <v>178</v>
      </c>
    </row>
    <row r="160" spans="1:15" s="1" customFormat="1" x14ac:dyDescent="0.25">
      <c r="A160" s="1" t="s">
        <v>127</v>
      </c>
      <c r="B160" s="325" t="s">
        <v>219</v>
      </c>
      <c r="C160" s="305">
        <v>732</v>
      </c>
      <c r="D160" s="259"/>
      <c r="E160" s="259">
        <v>178211</v>
      </c>
      <c r="F160" s="312"/>
      <c r="G160" s="319">
        <v>321</v>
      </c>
      <c r="H160" s="259">
        <v>167261</v>
      </c>
      <c r="I160" s="259">
        <v>2183</v>
      </c>
      <c r="J160" s="312">
        <v>43989</v>
      </c>
      <c r="K160" s="247">
        <v>411</v>
      </c>
      <c r="L160" s="247"/>
      <c r="M160" s="247">
        <v>10949</v>
      </c>
      <c r="N160" s="247"/>
      <c r="O160" s="1">
        <v>179</v>
      </c>
    </row>
    <row r="161" spans="1:15" s="1" customFormat="1" ht="38.25" x14ac:dyDescent="0.25">
      <c r="A161" s="1" t="s">
        <v>127</v>
      </c>
      <c r="B161" s="325" t="s">
        <v>220</v>
      </c>
      <c r="C161" s="305">
        <v>57</v>
      </c>
      <c r="D161" s="259"/>
      <c r="E161" s="259">
        <v>569429</v>
      </c>
      <c r="F161" s="312"/>
      <c r="G161" s="319">
        <v>57</v>
      </c>
      <c r="H161" s="259">
        <v>569429</v>
      </c>
      <c r="I161" s="259">
        <v>1766</v>
      </c>
      <c r="J161" s="312">
        <v>71319</v>
      </c>
      <c r="K161" s="247">
        <v>0</v>
      </c>
      <c r="L161" s="247"/>
      <c r="M161" s="247">
        <v>0</v>
      </c>
      <c r="N161" s="247"/>
      <c r="O161" s="1">
        <v>180</v>
      </c>
    </row>
    <row r="162" spans="1:15" s="1" customFormat="1" x14ac:dyDescent="0.25">
      <c r="A162" s="1" t="s">
        <v>128</v>
      </c>
      <c r="B162" s="327" t="s">
        <v>209</v>
      </c>
      <c r="C162" s="305">
        <v>51393</v>
      </c>
      <c r="D162" s="259"/>
      <c r="E162" s="259">
        <v>47550012</v>
      </c>
      <c r="F162" s="312"/>
      <c r="G162" s="319">
        <v>9691</v>
      </c>
      <c r="H162" s="259">
        <v>45386351</v>
      </c>
      <c r="I162" s="259">
        <v>190560</v>
      </c>
      <c r="J162" s="312">
        <v>7921563</v>
      </c>
      <c r="K162" s="247">
        <v>41702</v>
      </c>
      <c r="L162" s="247"/>
      <c r="M162" s="247">
        <v>2163661</v>
      </c>
      <c r="N162" s="247"/>
      <c r="O162" s="1">
        <v>181</v>
      </c>
    </row>
    <row r="163" spans="1:15" s="1" customFormat="1" x14ac:dyDescent="0.25">
      <c r="A163" s="1" t="s">
        <v>128</v>
      </c>
      <c r="B163" s="325" t="s">
        <v>210</v>
      </c>
      <c r="C163" s="305">
        <v>32433</v>
      </c>
      <c r="D163" s="259"/>
      <c r="E163" s="259">
        <v>20713561</v>
      </c>
      <c r="F163" s="312"/>
      <c r="G163" s="319">
        <v>6586</v>
      </c>
      <c r="H163" s="259">
        <v>19274607</v>
      </c>
      <c r="I163" s="259">
        <v>84466</v>
      </c>
      <c r="J163" s="312">
        <v>3228194</v>
      </c>
      <c r="K163" s="247">
        <v>25846</v>
      </c>
      <c r="L163" s="247"/>
      <c r="M163" s="247">
        <v>1438954</v>
      </c>
      <c r="N163" s="247"/>
      <c r="O163" s="1">
        <v>182</v>
      </c>
    </row>
    <row r="164" spans="1:15" s="1" customFormat="1" x14ac:dyDescent="0.25">
      <c r="A164" s="1" t="s">
        <v>128</v>
      </c>
      <c r="B164" s="325" t="s">
        <v>211</v>
      </c>
      <c r="C164" s="305">
        <v>3452</v>
      </c>
      <c r="D164" s="259"/>
      <c r="E164" s="259">
        <v>204499</v>
      </c>
      <c r="F164" s="312"/>
      <c r="G164" s="319">
        <v>74</v>
      </c>
      <c r="H164" s="259">
        <v>136428</v>
      </c>
      <c r="I164" s="259">
        <v>1620</v>
      </c>
      <c r="J164" s="312">
        <v>62594</v>
      </c>
      <c r="K164" s="247">
        <v>3379</v>
      </c>
      <c r="L164" s="247"/>
      <c r="M164" s="247">
        <v>68070</v>
      </c>
      <c r="N164" s="247"/>
      <c r="O164" s="1">
        <v>183</v>
      </c>
    </row>
    <row r="165" spans="1:15" s="1" customFormat="1" x14ac:dyDescent="0.25">
      <c r="A165" s="1" t="s">
        <v>128</v>
      </c>
      <c r="B165" s="325" t="s">
        <v>212</v>
      </c>
      <c r="C165" s="305">
        <v>931</v>
      </c>
      <c r="D165" s="259"/>
      <c r="E165" s="259">
        <v>234114</v>
      </c>
      <c r="F165" s="312"/>
      <c r="G165" s="319">
        <v>145</v>
      </c>
      <c r="H165" s="259">
        <v>213620</v>
      </c>
      <c r="I165" s="259">
        <v>786</v>
      </c>
      <c r="J165" s="312">
        <v>52650</v>
      </c>
      <c r="K165" s="247">
        <v>786</v>
      </c>
      <c r="L165" s="247"/>
      <c r="M165" s="247">
        <v>20494</v>
      </c>
      <c r="N165" s="247"/>
      <c r="O165" s="1">
        <v>184</v>
      </c>
    </row>
    <row r="166" spans="1:15" s="1" customFormat="1" x14ac:dyDescent="0.25">
      <c r="A166" s="1" t="s">
        <v>128</v>
      </c>
      <c r="B166" s="325" t="s">
        <v>213</v>
      </c>
      <c r="C166" s="305">
        <v>4773</v>
      </c>
      <c r="D166" s="259"/>
      <c r="E166" s="259">
        <v>2591841</v>
      </c>
      <c r="F166" s="312"/>
      <c r="G166" s="319">
        <v>1421</v>
      </c>
      <c r="H166" s="259">
        <v>2279812</v>
      </c>
      <c r="I166" s="259">
        <v>12799</v>
      </c>
      <c r="J166" s="312">
        <v>351508</v>
      </c>
      <c r="K166" s="247">
        <v>3351</v>
      </c>
      <c r="L166" s="247"/>
      <c r="M166" s="247">
        <v>312030</v>
      </c>
      <c r="N166" s="247"/>
      <c r="O166" s="1">
        <v>185</v>
      </c>
    </row>
    <row r="167" spans="1:15" s="1" customFormat="1" x14ac:dyDescent="0.25">
      <c r="A167" s="1" t="s">
        <v>128</v>
      </c>
      <c r="B167" s="325" t="s">
        <v>214</v>
      </c>
      <c r="C167" s="305">
        <v>98</v>
      </c>
      <c r="D167" s="259"/>
      <c r="E167" s="259">
        <v>5465</v>
      </c>
      <c r="F167" s="312"/>
      <c r="G167" s="319">
        <v>0</v>
      </c>
      <c r="H167" s="259">
        <v>0</v>
      </c>
      <c r="I167" s="259">
        <v>0</v>
      </c>
      <c r="J167" s="312">
        <v>0</v>
      </c>
      <c r="K167" s="247">
        <v>98</v>
      </c>
      <c r="L167" s="247"/>
      <c r="M167" s="247">
        <v>5465</v>
      </c>
      <c r="N167" s="247"/>
      <c r="O167" s="1">
        <v>186</v>
      </c>
    </row>
    <row r="168" spans="1:15" s="1" customFormat="1" x14ac:dyDescent="0.25">
      <c r="A168" s="1" t="s">
        <v>128</v>
      </c>
      <c r="B168" s="325" t="s">
        <v>215</v>
      </c>
      <c r="C168" s="305">
        <v>9430</v>
      </c>
      <c r="D168" s="259"/>
      <c r="E168" s="259">
        <v>712511</v>
      </c>
      <c r="F168" s="312"/>
      <c r="G168" s="319">
        <v>515</v>
      </c>
      <c r="H168" s="259">
        <v>381890</v>
      </c>
      <c r="I168" s="259">
        <v>4693</v>
      </c>
      <c r="J168" s="312">
        <v>107100</v>
      </c>
      <c r="K168" s="247">
        <v>8915</v>
      </c>
      <c r="L168" s="247"/>
      <c r="M168" s="247">
        <v>330622</v>
      </c>
      <c r="N168" s="247"/>
      <c r="O168" s="1">
        <v>187</v>
      </c>
    </row>
    <row r="169" spans="1:15" s="1" customFormat="1" x14ac:dyDescent="0.25">
      <c r="A169" s="1" t="s">
        <v>128</v>
      </c>
      <c r="B169" s="325" t="s">
        <v>216</v>
      </c>
      <c r="C169" s="305">
        <v>26610</v>
      </c>
      <c r="D169" s="259"/>
      <c r="E169" s="259">
        <v>4890651</v>
      </c>
      <c r="F169" s="312"/>
      <c r="G169" s="319">
        <v>2905</v>
      </c>
      <c r="H169" s="259">
        <v>3792902</v>
      </c>
      <c r="I169" s="259">
        <v>27390</v>
      </c>
      <c r="J169" s="312">
        <v>728500</v>
      </c>
      <c r="K169" s="247">
        <v>23705</v>
      </c>
      <c r="L169" s="247"/>
      <c r="M169" s="247">
        <v>1097749</v>
      </c>
      <c r="N169" s="247"/>
      <c r="O169" s="1">
        <v>188</v>
      </c>
    </row>
    <row r="170" spans="1:15" s="1" customFormat="1" x14ac:dyDescent="0.25">
      <c r="A170" s="1" t="s">
        <v>128</v>
      </c>
      <c r="B170" s="325" t="s">
        <v>217</v>
      </c>
      <c r="C170" s="305">
        <v>17780</v>
      </c>
      <c r="D170" s="259"/>
      <c r="E170" s="259">
        <v>1742258</v>
      </c>
      <c r="F170" s="312"/>
      <c r="G170" s="319">
        <v>1262</v>
      </c>
      <c r="H170" s="259">
        <v>1074453</v>
      </c>
      <c r="I170" s="259">
        <v>11018</v>
      </c>
      <c r="J170" s="312">
        <v>237816</v>
      </c>
      <c r="K170" s="247">
        <v>16518</v>
      </c>
      <c r="L170" s="247"/>
      <c r="M170" s="247">
        <v>667806</v>
      </c>
      <c r="N170" s="247"/>
      <c r="O170" s="1">
        <v>189</v>
      </c>
    </row>
    <row r="171" spans="1:15" s="1" customFormat="1" x14ac:dyDescent="0.25">
      <c r="A171" s="1" t="s">
        <v>128</v>
      </c>
      <c r="B171" s="325" t="s">
        <v>218</v>
      </c>
      <c r="C171" s="305">
        <v>20004</v>
      </c>
      <c r="D171" s="259"/>
      <c r="E171" s="259">
        <v>4300213</v>
      </c>
      <c r="F171" s="312"/>
      <c r="G171" s="319">
        <v>1736</v>
      </c>
      <c r="H171" s="259">
        <v>3856533</v>
      </c>
      <c r="I171" s="259">
        <v>17072</v>
      </c>
      <c r="J171" s="312">
        <v>613476</v>
      </c>
      <c r="K171" s="247">
        <v>18267</v>
      </c>
      <c r="L171" s="247"/>
      <c r="M171" s="247">
        <v>443680</v>
      </c>
      <c r="N171" s="247"/>
      <c r="O171" s="1">
        <v>190</v>
      </c>
    </row>
    <row r="172" spans="1:15" s="1" customFormat="1" x14ac:dyDescent="0.25">
      <c r="A172" s="1" t="s">
        <v>128</v>
      </c>
      <c r="B172" s="325" t="s">
        <v>219</v>
      </c>
      <c r="C172" s="305">
        <v>25177</v>
      </c>
      <c r="D172" s="259"/>
      <c r="E172" s="259">
        <v>16466565</v>
      </c>
      <c r="F172" s="312"/>
      <c r="G172" s="319">
        <v>5357</v>
      </c>
      <c r="H172" s="259">
        <v>15101402</v>
      </c>
      <c r="I172" s="259">
        <v>70757</v>
      </c>
      <c r="J172" s="312">
        <v>2698599</v>
      </c>
      <c r="K172" s="247">
        <v>19820</v>
      </c>
      <c r="L172" s="247"/>
      <c r="M172" s="247">
        <v>1365163</v>
      </c>
      <c r="N172" s="247"/>
      <c r="O172" s="1">
        <v>191</v>
      </c>
    </row>
    <row r="173" spans="1:15" s="1" customFormat="1" ht="38.25" x14ac:dyDescent="0.25">
      <c r="A173" s="1" t="s">
        <v>128</v>
      </c>
      <c r="B173" s="325" t="s">
        <v>220</v>
      </c>
      <c r="C173" s="305">
        <v>1172</v>
      </c>
      <c r="D173" s="259"/>
      <c r="E173" s="259">
        <v>23064751</v>
      </c>
      <c r="F173" s="312"/>
      <c r="G173" s="319">
        <v>968</v>
      </c>
      <c r="H173" s="259">
        <v>23041988</v>
      </c>
      <c r="I173" s="259">
        <v>86301</v>
      </c>
      <c r="J173" s="312">
        <v>4112274</v>
      </c>
      <c r="K173" s="247">
        <v>204</v>
      </c>
      <c r="L173" s="247"/>
      <c r="M173" s="247" t="s">
        <v>113</v>
      </c>
      <c r="N173" s="247"/>
      <c r="O173" s="1">
        <v>192</v>
      </c>
    </row>
    <row r="174" spans="1:15" s="1" customFormat="1" x14ac:dyDescent="0.25">
      <c r="A174" s="1" t="s">
        <v>129</v>
      </c>
      <c r="B174" s="327" t="s">
        <v>209</v>
      </c>
      <c r="C174" s="305">
        <v>6091</v>
      </c>
      <c r="D174" s="259"/>
      <c r="E174" s="259">
        <v>5852679</v>
      </c>
      <c r="F174" s="312"/>
      <c r="G174" s="319">
        <v>1264</v>
      </c>
      <c r="H174" s="259">
        <v>5566356</v>
      </c>
      <c r="I174" s="259">
        <v>20316</v>
      </c>
      <c r="J174" s="312">
        <v>687984</v>
      </c>
      <c r="K174" s="247">
        <v>4826</v>
      </c>
      <c r="L174" s="247"/>
      <c r="M174" s="247" t="s">
        <v>113</v>
      </c>
      <c r="N174" s="247"/>
      <c r="O174" s="1">
        <v>193</v>
      </c>
    </row>
    <row r="175" spans="1:15" s="1" customFormat="1" x14ac:dyDescent="0.25">
      <c r="A175" s="1" t="s">
        <v>129</v>
      </c>
      <c r="B175" s="325" t="s">
        <v>210</v>
      </c>
      <c r="C175" s="305">
        <v>4338</v>
      </c>
      <c r="D175" s="259"/>
      <c r="E175" s="259">
        <v>3143493</v>
      </c>
      <c r="F175" s="312"/>
      <c r="G175" s="319">
        <v>800</v>
      </c>
      <c r="H175" s="259">
        <v>3026119</v>
      </c>
      <c r="I175" s="259">
        <v>8629</v>
      </c>
      <c r="J175" s="312">
        <v>307508</v>
      </c>
      <c r="K175" s="247">
        <v>3537</v>
      </c>
      <c r="L175" s="247"/>
      <c r="M175" s="247">
        <v>117374</v>
      </c>
      <c r="N175" s="247"/>
      <c r="O175" s="1">
        <v>194</v>
      </c>
    </row>
    <row r="176" spans="1:15" s="1" customFormat="1" x14ac:dyDescent="0.25">
      <c r="A176" s="1" t="s">
        <v>129</v>
      </c>
      <c r="B176" s="325" t="s">
        <v>211</v>
      </c>
      <c r="C176" s="305">
        <v>188</v>
      </c>
      <c r="D176" s="259"/>
      <c r="E176" s="259" t="s">
        <v>113</v>
      </c>
      <c r="F176" s="312"/>
      <c r="G176" s="319">
        <v>18</v>
      </c>
      <c r="H176" s="259" t="s">
        <v>113</v>
      </c>
      <c r="I176" s="259" t="s">
        <v>182</v>
      </c>
      <c r="J176" s="312" t="s">
        <v>113</v>
      </c>
      <c r="K176" s="247">
        <v>170</v>
      </c>
      <c r="L176" s="247"/>
      <c r="M176" s="247" t="s">
        <v>113</v>
      </c>
      <c r="N176" s="247"/>
      <c r="O176" s="1">
        <v>195</v>
      </c>
    </row>
    <row r="177" spans="1:15" s="1" customFormat="1" x14ac:dyDescent="0.25">
      <c r="A177" s="1" t="s">
        <v>129</v>
      </c>
      <c r="B177" s="325" t="s">
        <v>212</v>
      </c>
      <c r="C177" s="305">
        <v>28</v>
      </c>
      <c r="D177" s="259"/>
      <c r="E177" s="259">
        <v>859</v>
      </c>
      <c r="F177" s="312"/>
      <c r="G177" s="319">
        <v>1</v>
      </c>
      <c r="H177" s="259" t="s">
        <v>113</v>
      </c>
      <c r="I177" s="259" t="s">
        <v>179</v>
      </c>
      <c r="J177" s="312" t="s">
        <v>113</v>
      </c>
      <c r="K177" s="247">
        <v>27</v>
      </c>
      <c r="L177" s="247"/>
      <c r="M177" s="247">
        <v>296</v>
      </c>
      <c r="N177" s="247"/>
      <c r="O177" s="1">
        <v>196</v>
      </c>
    </row>
    <row r="178" spans="1:15" s="1" customFormat="1" x14ac:dyDescent="0.25">
      <c r="A178" s="1" t="s">
        <v>129</v>
      </c>
      <c r="B178" s="325" t="s">
        <v>213</v>
      </c>
      <c r="C178" s="305">
        <v>323</v>
      </c>
      <c r="D178" s="259"/>
      <c r="E178" s="259" t="s">
        <v>113</v>
      </c>
      <c r="F178" s="312"/>
      <c r="G178" s="319">
        <v>146</v>
      </c>
      <c r="H178" s="259" t="s">
        <v>113</v>
      </c>
      <c r="I178" s="259" t="s">
        <v>183</v>
      </c>
      <c r="J178" s="312" t="s">
        <v>113</v>
      </c>
      <c r="K178" s="247">
        <v>177</v>
      </c>
      <c r="L178" s="247"/>
      <c r="M178" s="247" t="s">
        <v>113</v>
      </c>
      <c r="N178" s="247"/>
      <c r="O178" s="1">
        <v>197</v>
      </c>
    </row>
    <row r="179" spans="1:15" s="1" customFormat="1" x14ac:dyDescent="0.25">
      <c r="A179" s="1" t="s">
        <v>129</v>
      </c>
      <c r="B179" s="325" t="s">
        <v>215</v>
      </c>
      <c r="C179" s="305">
        <v>1112</v>
      </c>
      <c r="D179" s="259"/>
      <c r="E179" s="259">
        <v>41347</v>
      </c>
      <c r="F179" s="312"/>
      <c r="G179" s="319">
        <v>54</v>
      </c>
      <c r="H179" s="259">
        <v>16071</v>
      </c>
      <c r="I179" s="259">
        <v>498</v>
      </c>
      <c r="J179" s="312">
        <v>5380</v>
      </c>
      <c r="K179" s="247">
        <v>1058</v>
      </c>
      <c r="L179" s="247"/>
      <c r="M179" s="247">
        <v>25276</v>
      </c>
      <c r="N179" s="247"/>
      <c r="O179" s="1">
        <v>198</v>
      </c>
    </row>
    <row r="180" spans="1:15" s="1" customFormat="1" x14ac:dyDescent="0.25">
      <c r="A180" s="1" t="s">
        <v>129</v>
      </c>
      <c r="B180" s="325" t="s">
        <v>216</v>
      </c>
      <c r="C180" s="305">
        <v>2862</v>
      </c>
      <c r="D180" s="259"/>
      <c r="E180" s="259" t="s">
        <v>113</v>
      </c>
      <c r="F180" s="312"/>
      <c r="G180" s="319">
        <v>325</v>
      </c>
      <c r="H180" s="259" t="s">
        <v>113</v>
      </c>
      <c r="I180" s="259" t="s">
        <v>183</v>
      </c>
      <c r="J180" s="312" t="s">
        <v>113</v>
      </c>
      <c r="K180" s="247">
        <v>2538</v>
      </c>
      <c r="L180" s="247"/>
      <c r="M180" s="247" t="s">
        <v>113</v>
      </c>
      <c r="N180" s="247"/>
      <c r="O180" s="1">
        <v>199</v>
      </c>
    </row>
    <row r="181" spans="1:15" s="1" customFormat="1" x14ac:dyDescent="0.25">
      <c r="A181" s="1" t="s">
        <v>129</v>
      </c>
      <c r="B181" s="325" t="s">
        <v>217</v>
      </c>
      <c r="C181" s="305">
        <v>2319</v>
      </c>
      <c r="D181" s="259"/>
      <c r="E181" s="259">
        <v>228553</v>
      </c>
      <c r="F181" s="312"/>
      <c r="G181" s="319">
        <v>158</v>
      </c>
      <c r="H181" s="259">
        <v>175573</v>
      </c>
      <c r="I181" s="259">
        <v>887</v>
      </c>
      <c r="J181" s="312">
        <v>22531</v>
      </c>
      <c r="K181" s="247">
        <v>2160</v>
      </c>
      <c r="L181" s="247"/>
      <c r="M181" s="247">
        <v>52980</v>
      </c>
      <c r="N181" s="247"/>
      <c r="O181" s="1">
        <v>200</v>
      </c>
    </row>
    <row r="182" spans="1:15" s="1" customFormat="1" x14ac:dyDescent="0.25">
      <c r="A182" s="1" t="s">
        <v>129</v>
      </c>
      <c r="B182" s="325" t="s">
        <v>218</v>
      </c>
      <c r="C182" s="305">
        <v>2112</v>
      </c>
      <c r="D182" s="259"/>
      <c r="E182" s="259">
        <v>113733</v>
      </c>
      <c r="F182" s="312"/>
      <c r="G182" s="319">
        <v>220</v>
      </c>
      <c r="H182" s="259">
        <v>83593</v>
      </c>
      <c r="I182" s="259">
        <v>1326</v>
      </c>
      <c r="J182" s="312">
        <v>26955</v>
      </c>
      <c r="K182" s="247">
        <v>1892</v>
      </c>
      <c r="L182" s="247"/>
      <c r="M182" s="247">
        <v>30140</v>
      </c>
      <c r="N182" s="247"/>
      <c r="O182" s="1">
        <v>201</v>
      </c>
    </row>
    <row r="183" spans="1:15" s="1" customFormat="1" x14ac:dyDescent="0.25">
      <c r="A183" s="1" t="s">
        <v>129</v>
      </c>
      <c r="B183" s="325" t="s">
        <v>219</v>
      </c>
      <c r="C183" s="305">
        <v>3083</v>
      </c>
      <c r="D183" s="259"/>
      <c r="E183" s="259">
        <v>3076058</v>
      </c>
      <c r="F183" s="312"/>
      <c r="G183" s="319">
        <v>649</v>
      </c>
      <c r="H183" s="259">
        <v>2843626</v>
      </c>
      <c r="I183" s="259">
        <v>7095</v>
      </c>
      <c r="J183" s="312">
        <v>242440</v>
      </c>
      <c r="K183" s="247">
        <v>2434</v>
      </c>
      <c r="L183" s="247"/>
      <c r="M183" s="247" t="s">
        <v>113</v>
      </c>
      <c r="N183" s="247"/>
      <c r="O183" s="1">
        <v>202</v>
      </c>
    </row>
    <row r="184" spans="1:15" s="1" customFormat="1" ht="38.25" x14ac:dyDescent="0.25">
      <c r="A184" s="1" t="s">
        <v>129</v>
      </c>
      <c r="B184" s="325" t="s">
        <v>220</v>
      </c>
      <c r="C184" s="305">
        <v>245</v>
      </c>
      <c r="D184" s="259"/>
      <c r="E184" s="259">
        <v>2209523</v>
      </c>
      <c r="F184" s="312"/>
      <c r="G184" s="319">
        <v>245</v>
      </c>
      <c r="H184" s="259">
        <v>2209523</v>
      </c>
      <c r="I184" s="259">
        <v>9797</v>
      </c>
      <c r="J184" s="312">
        <v>353748</v>
      </c>
      <c r="K184" s="247">
        <v>0</v>
      </c>
      <c r="L184" s="247"/>
      <c r="M184" s="247">
        <v>0</v>
      </c>
      <c r="N184" s="247"/>
      <c r="O184" s="1">
        <v>203</v>
      </c>
    </row>
    <row r="185" spans="1:15" s="1" customFormat="1" x14ac:dyDescent="0.25">
      <c r="A185" s="1" t="s">
        <v>130</v>
      </c>
      <c r="B185" s="327" t="s">
        <v>209</v>
      </c>
      <c r="C185" s="305">
        <v>4466</v>
      </c>
      <c r="D185" s="259"/>
      <c r="E185" s="259">
        <v>1690714</v>
      </c>
      <c r="F185" s="312"/>
      <c r="G185" s="319">
        <v>1012</v>
      </c>
      <c r="H185" s="259">
        <v>1564511</v>
      </c>
      <c r="I185" s="259">
        <v>8553</v>
      </c>
      <c r="J185" s="312">
        <v>294990</v>
      </c>
      <c r="K185" s="247">
        <v>3454</v>
      </c>
      <c r="L185" s="247"/>
      <c r="M185" s="247">
        <v>126203</v>
      </c>
      <c r="N185" s="247"/>
      <c r="O185" s="1">
        <v>204</v>
      </c>
    </row>
    <row r="186" spans="1:15" s="1" customFormat="1" x14ac:dyDescent="0.25">
      <c r="A186" s="1" t="s">
        <v>130</v>
      </c>
      <c r="B186" s="325" t="s">
        <v>210</v>
      </c>
      <c r="C186" s="305">
        <v>4005</v>
      </c>
      <c r="D186" s="259"/>
      <c r="E186" s="259">
        <v>781008</v>
      </c>
      <c r="F186" s="312"/>
      <c r="G186" s="319">
        <v>801</v>
      </c>
      <c r="H186" s="259">
        <v>660408</v>
      </c>
      <c r="I186" s="259">
        <v>4389</v>
      </c>
      <c r="J186" s="312">
        <v>125409</v>
      </c>
      <c r="K186" s="247">
        <v>3204</v>
      </c>
      <c r="L186" s="247"/>
      <c r="M186" s="247">
        <v>120601</v>
      </c>
      <c r="N186" s="247"/>
      <c r="O186" s="1">
        <v>205</v>
      </c>
    </row>
    <row r="187" spans="1:15" s="1" customFormat="1" x14ac:dyDescent="0.25">
      <c r="A187" s="1" t="s">
        <v>130</v>
      </c>
      <c r="B187" s="325" t="s">
        <v>211</v>
      </c>
      <c r="C187" s="305">
        <v>56</v>
      </c>
      <c r="D187" s="259"/>
      <c r="E187" s="259">
        <v>931</v>
      </c>
      <c r="F187" s="312"/>
      <c r="G187" s="319">
        <v>0</v>
      </c>
      <c r="H187" s="259">
        <v>0</v>
      </c>
      <c r="I187" s="259">
        <v>0</v>
      </c>
      <c r="J187" s="312">
        <v>0</v>
      </c>
      <c r="K187" s="247">
        <v>56</v>
      </c>
      <c r="L187" s="247"/>
      <c r="M187" s="247">
        <v>931</v>
      </c>
      <c r="N187" s="247"/>
      <c r="O187" s="1">
        <v>206</v>
      </c>
    </row>
    <row r="188" spans="1:15" s="1" customFormat="1" x14ac:dyDescent="0.25">
      <c r="A188" s="1" t="s">
        <v>130</v>
      </c>
      <c r="B188" s="325" t="s">
        <v>212</v>
      </c>
      <c r="C188" s="305">
        <v>105</v>
      </c>
      <c r="D188" s="259"/>
      <c r="E188" s="259">
        <v>1521</v>
      </c>
      <c r="F188" s="312"/>
      <c r="G188" s="319">
        <v>5</v>
      </c>
      <c r="H188" s="259" t="s">
        <v>113</v>
      </c>
      <c r="I188" s="259" t="s">
        <v>179</v>
      </c>
      <c r="J188" s="312" t="s">
        <v>113</v>
      </c>
      <c r="K188" s="247">
        <v>100</v>
      </c>
      <c r="L188" s="247"/>
      <c r="M188" s="247">
        <v>1275</v>
      </c>
      <c r="N188" s="247"/>
      <c r="O188" s="1">
        <v>207</v>
      </c>
    </row>
    <row r="189" spans="1:15" s="1" customFormat="1" x14ac:dyDescent="0.25">
      <c r="A189" s="1" t="s">
        <v>130</v>
      </c>
      <c r="B189" s="325" t="s">
        <v>213</v>
      </c>
      <c r="C189" s="305">
        <v>99</v>
      </c>
      <c r="D189" s="259"/>
      <c r="E189" s="259" t="s">
        <v>113</v>
      </c>
      <c r="F189" s="312"/>
      <c r="G189" s="319">
        <v>74</v>
      </c>
      <c r="H189" s="259" t="s">
        <v>113</v>
      </c>
      <c r="I189" s="259" t="s">
        <v>185</v>
      </c>
      <c r="J189" s="312" t="s">
        <v>113</v>
      </c>
      <c r="K189" s="247">
        <v>25</v>
      </c>
      <c r="L189" s="247"/>
      <c r="M189" s="247" t="s">
        <v>113</v>
      </c>
      <c r="N189" s="247"/>
      <c r="O189" s="1">
        <v>208</v>
      </c>
    </row>
    <row r="190" spans="1:15" s="1" customFormat="1" x14ac:dyDescent="0.25">
      <c r="A190" s="1" t="s">
        <v>130</v>
      </c>
      <c r="B190" s="325" t="s">
        <v>215</v>
      </c>
      <c r="C190" s="305">
        <v>174</v>
      </c>
      <c r="D190" s="259"/>
      <c r="E190" s="259" t="s">
        <v>113</v>
      </c>
      <c r="F190" s="312"/>
      <c r="G190" s="319">
        <v>40</v>
      </c>
      <c r="H190" s="259" t="s">
        <v>113</v>
      </c>
      <c r="I190" s="259" t="s">
        <v>182</v>
      </c>
      <c r="J190" s="312" t="s">
        <v>113</v>
      </c>
      <c r="K190" s="247">
        <v>134</v>
      </c>
      <c r="L190" s="247"/>
      <c r="M190" s="247" t="s">
        <v>113</v>
      </c>
      <c r="N190" s="247"/>
      <c r="O190" s="1">
        <v>209</v>
      </c>
    </row>
    <row r="191" spans="1:15" s="1" customFormat="1" x14ac:dyDescent="0.25">
      <c r="A191" s="1" t="s">
        <v>130</v>
      </c>
      <c r="B191" s="325" t="s">
        <v>216</v>
      </c>
      <c r="C191" s="305">
        <v>639</v>
      </c>
      <c r="D191" s="259"/>
      <c r="E191" s="259" t="s">
        <v>113</v>
      </c>
      <c r="F191" s="312"/>
      <c r="G191" s="319">
        <v>203</v>
      </c>
      <c r="H191" s="259" t="s">
        <v>113</v>
      </c>
      <c r="I191" s="259" t="s">
        <v>183</v>
      </c>
      <c r="J191" s="312" t="s">
        <v>113</v>
      </c>
      <c r="K191" s="247">
        <v>436</v>
      </c>
      <c r="L191" s="247"/>
      <c r="M191" s="247" t="s">
        <v>113</v>
      </c>
      <c r="N191" s="247"/>
      <c r="O191" s="1">
        <v>210</v>
      </c>
    </row>
    <row r="192" spans="1:15" s="1" customFormat="1" x14ac:dyDescent="0.25">
      <c r="A192" s="1" t="s">
        <v>130</v>
      </c>
      <c r="B192" s="325" t="s">
        <v>217</v>
      </c>
      <c r="C192" s="305">
        <v>376</v>
      </c>
      <c r="D192" s="259"/>
      <c r="E192" s="259" t="s">
        <v>113</v>
      </c>
      <c r="F192" s="312"/>
      <c r="G192" s="319">
        <v>104</v>
      </c>
      <c r="H192" s="259" t="s">
        <v>113</v>
      </c>
      <c r="I192" s="259" t="s">
        <v>185</v>
      </c>
      <c r="J192" s="312" t="s">
        <v>113</v>
      </c>
      <c r="K192" s="247">
        <v>272</v>
      </c>
      <c r="L192" s="247"/>
      <c r="M192" s="247" t="s">
        <v>113</v>
      </c>
      <c r="N192" s="247"/>
      <c r="O192" s="1">
        <v>211</v>
      </c>
    </row>
    <row r="193" spans="1:15" s="1" customFormat="1" x14ac:dyDescent="0.25">
      <c r="A193" s="1" t="s">
        <v>130</v>
      </c>
      <c r="B193" s="325" t="s">
        <v>218</v>
      </c>
      <c r="C193" s="305">
        <v>1624</v>
      </c>
      <c r="D193" s="259"/>
      <c r="E193" s="259" t="s">
        <v>113</v>
      </c>
      <c r="F193" s="312"/>
      <c r="G193" s="319">
        <v>263</v>
      </c>
      <c r="H193" s="259" t="s">
        <v>113</v>
      </c>
      <c r="I193" s="259" t="s">
        <v>183</v>
      </c>
      <c r="J193" s="312" t="s">
        <v>113</v>
      </c>
      <c r="K193" s="247">
        <v>1361</v>
      </c>
      <c r="L193" s="247"/>
      <c r="M193" s="247" t="s">
        <v>113</v>
      </c>
      <c r="N193" s="247"/>
      <c r="O193" s="1">
        <v>212</v>
      </c>
    </row>
    <row r="194" spans="1:15" s="1" customFormat="1" x14ac:dyDescent="0.25">
      <c r="A194" s="1" t="s">
        <v>130</v>
      </c>
      <c r="B194" s="325" t="s">
        <v>219</v>
      </c>
      <c r="C194" s="305">
        <v>2293</v>
      </c>
      <c r="D194" s="259"/>
      <c r="E194" s="259">
        <v>529362</v>
      </c>
      <c r="F194" s="312"/>
      <c r="G194" s="319">
        <v>503</v>
      </c>
      <c r="H194" s="259">
        <v>445104</v>
      </c>
      <c r="I194" s="259">
        <v>2941</v>
      </c>
      <c r="J194" s="312">
        <v>74004</v>
      </c>
      <c r="K194" s="247">
        <v>1791</v>
      </c>
      <c r="L194" s="247"/>
      <c r="M194" s="247">
        <v>84258</v>
      </c>
      <c r="N194" s="247"/>
      <c r="O194" s="1">
        <v>213</v>
      </c>
    </row>
    <row r="195" spans="1:15" s="1" customFormat="1" ht="38.25" x14ac:dyDescent="0.25">
      <c r="A195" s="1" t="s">
        <v>130</v>
      </c>
      <c r="B195" s="325" t="s">
        <v>220</v>
      </c>
      <c r="C195" s="305">
        <v>92</v>
      </c>
      <c r="D195" s="259"/>
      <c r="E195" s="259">
        <v>833760</v>
      </c>
      <c r="F195" s="312"/>
      <c r="G195" s="319">
        <v>92</v>
      </c>
      <c r="H195" s="259">
        <v>833760</v>
      </c>
      <c r="I195" s="259">
        <v>3269</v>
      </c>
      <c r="J195" s="312">
        <v>155755</v>
      </c>
      <c r="K195" s="247">
        <v>0</v>
      </c>
      <c r="L195" s="247"/>
      <c r="M195" s="247">
        <v>0</v>
      </c>
      <c r="N195" s="247"/>
      <c r="O195" s="1">
        <v>214</v>
      </c>
    </row>
    <row r="196" spans="1:15" s="1" customFormat="1" x14ac:dyDescent="0.25">
      <c r="A196" s="1" t="s">
        <v>131</v>
      </c>
      <c r="B196" s="327" t="s">
        <v>209</v>
      </c>
      <c r="C196" s="305">
        <v>1236</v>
      </c>
      <c r="D196" s="259"/>
      <c r="E196" s="259">
        <v>474249</v>
      </c>
      <c r="F196" s="312"/>
      <c r="G196" s="319">
        <v>289</v>
      </c>
      <c r="H196" s="259">
        <v>447308</v>
      </c>
      <c r="I196" s="259">
        <v>2406</v>
      </c>
      <c r="J196" s="312">
        <v>92399</v>
      </c>
      <c r="K196" s="247">
        <v>947</v>
      </c>
      <c r="L196" s="247"/>
      <c r="M196" s="247">
        <v>26941</v>
      </c>
      <c r="N196" s="247"/>
      <c r="O196" s="1">
        <v>215</v>
      </c>
    </row>
    <row r="197" spans="1:15" s="1" customFormat="1" x14ac:dyDescent="0.25">
      <c r="A197" s="1" t="s">
        <v>131</v>
      </c>
      <c r="B197" s="325" t="s">
        <v>210</v>
      </c>
      <c r="C197" s="305">
        <v>1059</v>
      </c>
      <c r="D197" s="259"/>
      <c r="E197" s="259">
        <v>174118</v>
      </c>
      <c r="F197" s="312"/>
      <c r="G197" s="319">
        <v>184</v>
      </c>
      <c r="H197" s="259">
        <v>149617</v>
      </c>
      <c r="I197" s="259">
        <v>681</v>
      </c>
      <c r="J197" s="312">
        <v>20232</v>
      </c>
      <c r="K197" s="247">
        <v>875</v>
      </c>
      <c r="L197" s="247"/>
      <c r="M197" s="247">
        <v>24501</v>
      </c>
      <c r="N197" s="247"/>
      <c r="O197" s="1">
        <v>216</v>
      </c>
    </row>
    <row r="198" spans="1:15" s="1" customFormat="1" x14ac:dyDescent="0.25">
      <c r="A198" s="1" t="s">
        <v>131</v>
      </c>
      <c r="B198" s="325" t="s">
        <v>212</v>
      </c>
      <c r="C198" s="305">
        <v>29</v>
      </c>
      <c r="D198" s="259"/>
      <c r="E198" s="259" t="s">
        <v>113</v>
      </c>
      <c r="F198" s="312"/>
      <c r="G198" s="319">
        <v>0</v>
      </c>
      <c r="H198" s="259" t="s">
        <v>113</v>
      </c>
      <c r="I198" s="259" t="s">
        <v>179</v>
      </c>
      <c r="J198" s="312" t="s">
        <v>113</v>
      </c>
      <c r="K198" s="247">
        <v>29</v>
      </c>
      <c r="L198" s="247"/>
      <c r="M198" s="247" t="s">
        <v>113</v>
      </c>
      <c r="N198" s="247"/>
      <c r="O198" s="1">
        <v>217</v>
      </c>
    </row>
    <row r="199" spans="1:15" s="1" customFormat="1" x14ac:dyDescent="0.25">
      <c r="A199" s="1" t="s">
        <v>131</v>
      </c>
      <c r="B199" s="325" t="s">
        <v>213</v>
      </c>
      <c r="C199" s="305">
        <v>44</v>
      </c>
      <c r="D199" s="259"/>
      <c r="E199" s="259" t="s">
        <v>113</v>
      </c>
      <c r="F199" s="312"/>
      <c r="G199" s="319">
        <v>40</v>
      </c>
      <c r="H199" s="259" t="s">
        <v>113</v>
      </c>
      <c r="I199" s="259" t="s">
        <v>184</v>
      </c>
      <c r="J199" s="312" t="s">
        <v>113</v>
      </c>
      <c r="K199" s="247">
        <v>4</v>
      </c>
      <c r="L199" s="247"/>
      <c r="M199" s="247" t="s">
        <v>113</v>
      </c>
      <c r="N199" s="247"/>
      <c r="O199" s="1">
        <v>218</v>
      </c>
    </row>
    <row r="200" spans="1:15" s="1" customFormat="1" x14ac:dyDescent="0.25">
      <c r="A200" s="1" t="s">
        <v>131</v>
      </c>
      <c r="B200" s="325" t="s">
        <v>215</v>
      </c>
      <c r="C200" s="305">
        <v>52</v>
      </c>
      <c r="D200" s="259"/>
      <c r="E200" s="259" t="s">
        <v>113</v>
      </c>
      <c r="F200" s="312"/>
      <c r="G200" s="319">
        <v>0</v>
      </c>
      <c r="H200" s="259" t="s">
        <v>113</v>
      </c>
      <c r="I200" s="259" t="s">
        <v>179</v>
      </c>
      <c r="J200" s="312" t="s">
        <v>113</v>
      </c>
      <c r="K200" s="247">
        <v>52</v>
      </c>
      <c r="L200" s="247"/>
      <c r="M200" s="247" t="s">
        <v>113</v>
      </c>
      <c r="N200" s="247"/>
      <c r="O200" s="1">
        <v>219</v>
      </c>
    </row>
    <row r="201" spans="1:15" s="1" customFormat="1" x14ac:dyDescent="0.25">
      <c r="A201" s="1" t="s">
        <v>131</v>
      </c>
      <c r="B201" s="325" t="s">
        <v>216</v>
      </c>
      <c r="C201" s="305">
        <v>231</v>
      </c>
      <c r="D201" s="259"/>
      <c r="E201" s="259" t="s">
        <v>113</v>
      </c>
      <c r="F201" s="312"/>
      <c r="G201" s="319">
        <v>42</v>
      </c>
      <c r="H201" s="259" t="s">
        <v>113</v>
      </c>
      <c r="I201" s="259" t="s">
        <v>184</v>
      </c>
      <c r="J201" s="312" t="s">
        <v>113</v>
      </c>
      <c r="K201" s="247">
        <v>188</v>
      </c>
      <c r="L201" s="247"/>
      <c r="M201" s="247" t="s">
        <v>113</v>
      </c>
      <c r="N201" s="247"/>
      <c r="O201" s="1">
        <v>220</v>
      </c>
    </row>
    <row r="202" spans="1:15" s="1" customFormat="1" x14ac:dyDescent="0.25">
      <c r="A202" s="1" t="s">
        <v>131</v>
      </c>
      <c r="B202" s="325" t="s">
        <v>217</v>
      </c>
      <c r="C202" s="305">
        <v>127</v>
      </c>
      <c r="D202" s="259"/>
      <c r="E202" s="259" t="s">
        <v>113</v>
      </c>
      <c r="F202" s="312"/>
      <c r="G202" s="319">
        <v>2</v>
      </c>
      <c r="H202" s="259" t="s">
        <v>113</v>
      </c>
      <c r="I202" s="259" t="s">
        <v>179</v>
      </c>
      <c r="J202" s="312" t="s">
        <v>113</v>
      </c>
      <c r="K202" s="247">
        <v>125</v>
      </c>
      <c r="L202" s="247"/>
      <c r="M202" s="247" t="s">
        <v>113</v>
      </c>
      <c r="N202" s="247"/>
      <c r="O202" s="1">
        <v>221</v>
      </c>
    </row>
    <row r="203" spans="1:15" s="1" customFormat="1" x14ac:dyDescent="0.25">
      <c r="A203" s="1" t="s">
        <v>131</v>
      </c>
      <c r="B203" s="325" t="s">
        <v>218</v>
      </c>
      <c r="C203" s="305">
        <v>410</v>
      </c>
      <c r="D203" s="259"/>
      <c r="E203" s="259">
        <v>32942</v>
      </c>
      <c r="F203" s="312"/>
      <c r="G203" s="319">
        <v>108</v>
      </c>
      <c r="H203" s="259">
        <v>27105</v>
      </c>
      <c r="I203" s="259">
        <v>310</v>
      </c>
      <c r="J203" s="312">
        <v>5954</v>
      </c>
      <c r="K203" s="247">
        <v>302</v>
      </c>
      <c r="L203" s="247"/>
      <c r="M203" s="247">
        <v>5837</v>
      </c>
      <c r="N203" s="247"/>
      <c r="O203" s="1">
        <v>222</v>
      </c>
    </row>
    <row r="204" spans="1:15" s="1" customFormat="1" x14ac:dyDescent="0.25">
      <c r="A204" s="1" t="s">
        <v>131</v>
      </c>
      <c r="B204" s="325" t="s">
        <v>219</v>
      </c>
      <c r="C204" s="305">
        <v>564</v>
      </c>
      <c r="D204" s="259"/>
      <c r="E204" s="259">
        <v>123907</v>
      </c>
      <c r="F204" s="312"/>
      <c r="G204" s="319">
        <v>71</v>
      </c>
      <c r="H204" s="259">
        <v>109843</v>
      </c>
      <c r="I204" s="259">
        <v>260</v>
      </c>
      <c r="J204" s="312">
        <v>11102</v>
      </c>
      <c r="K204" s="247">
        <v>493</v>
      </c>
      <c r="L204" s="247"/>
      <c r="M204" s="247">
        <v>14064</v>
      </c>
      <c r="N204" s="247"/>
      <c r="O204" s="1">
        <v>223</v>
      </c>
    </row>
    <row r="205" spans="1:15" s="1" customFormat="1" ht="38.25" x14ac:dyDescent="0.25">
      <c r="A205" s="1" t="s">
        <v>131</v>
      </c>
      <c r="B205" s="325" t="s">
        <v>220</v>
      </c>
      <c r="C205" s="305">
        <v>66</v>
      </c>
      <c r="D205" s="259"/>
      <c r="E205" s="259">
        <v>282123</v>
      </c>
      <c r="F205" s="312"/>
      <c r="G205" s="319">
        <v>65</v>
      </c>
      <c r="H205" s="259">
        <v>281031</v>
      </c>
      <c r="I205" s="259">
        <v>1705</v>
      </c>
      <c r="J205" s="312">
        <v>71648</v>
      </c>
      <c r="K205" s="247">
        <v>1</v>
      </c>
      <c r="L205" s="247"/>
      <c r="M205" s="247" t="s">
        <v>113</v>
      </c>
      <c r="N205" s="247"/>
      <c r="O205" s="1">
        <v>224</v>
      </c>
    </row>
    <row r="206" spans="1:15" s="2" customFormat="1" ht="115.5" thickBot="1" x14ac:dyDescent="0.3">
      <c r="A206" s="254" t="s">
        <v>0</v>
      </c>
      <c r="B206" s="254" t="s">
        <v>224</v>
      </c>
      <c r="C206" s="185" t="s">
        <v>201</v>
      </c>
      <c r="D206" s="252" t="s">
        <v>225</v>
      </c>
      <c r="E206" s="126" t="s">
        <v>202</v>
      </c>
      <c r="F206" s="252" t="s">
        <v>225</v>
      </c>
      <c r="G206" s="40" t="s">
        <v>203</v>
      </c>
      <c r="H206" s="40" t="s">
        <v>204</v>
      </c>
      <c r="I206" s="40" t="s">
        <v>205</v>
      </c>
      <c r="J206" s="40" t="s">
        <v>5</v>
      </c>
      <c r="K206" s="249" t="s">
        <v>206</v>
      </c>
      <c r="L206" s="252" t="s">
        <v>225</v>
      </c>
      <c r="M206" s="249" t="s">
        <v>207</v>
      </c>
      <c r="N206" s="252" t="s">
        <v>225</v>
      </c>
      <c r="O206" s="2" t="s">
        <v>40</v>
      </c>
    </row>
    <row r="207" spans="1:15" s="1" customFormat="1" ht="13.5" thickTop="1" x14ac:dyDescent="0.25">
      <c r="A207" s="268" t="s">
        <v>132</v>
      </c>
      <c r="B207" s="328" t="s">
        <v>209</v>
      </c>
      <c r="C207" s="313">
        <v>1146701</v>
      </c>
      <c r="D207" s="269"/>
      <c r="E207" s="269">
        <v>1203877022</v>
      </c>
      <c r="F207" s="314"/>
      <c r="G207" s="322">
        <v>209077</v>
      </c>
      <c r="H207" s="269">
        <v>1156070801</v>
      </c>
      <c r="I207" s="269">
        <v>3821263</v>
      </c>
      <c r="J207" s="314">
        <v>187354196</v>
      </c>
      <c r="K207" s="269">
        <v>937624</v>
      </c>
      <c r="L207" s="269"/>
      <c r="M207" s="269">
        <v>47806222</v>
      </c>
      <c r="N207" s="270"/>
      <c r="O207" s="1">
        <v>225</v>
      </c>
    </row>
    <row r="208" spans="1:15" s="1" customFormat="1" x14ac:dyDescent="0.25">
      <c r="A208" s="258" t="s">
        <v>132</v>
      </c>
      <c r="B208" s="324" t="s">
        <v>210</v>
      </c>
      <c r="C208" s="305">
        <v>680290</v>
      </c>
      <c r="D208" s="266">
        <f>C208/C$207</f>
        <v>0.59325839953047921</v>
      </c>
      <c r="E208" s="259">
        <v>345306533</v>
      </c>
      <c r="F208" s="306">
        <f t="shared" ref="F208:F218" si="8">E208/E$207</f>
        <v>0.28682874304415457</v>
      </c>
      <c r="G208" s="319">
        <v>133862</v>
      </c>
      <c r="H208" s="259">
        <v>313852178</v>
      </c>
      <c r="I208" s="259">
        <v>1388290</v>
      </c>
      <c r="J208" s="312">
        <v>62758546</v>
      </c>
      <c r="K208" s="259">
        <v>546428</v>
      </c>
      <c r="L208" s="260">
        <f>K208/K$207</f>
        <v>0.58277945103794271</v>
      </c>
      <c r="M208" s="259">
        <v>31454356</v>
      </c>
      <c r="N208" s="267">
        <f>M208/M$207</f>
        <v>0.65795527619814842</v>
      </c>
      <c r="O208" s="1">
        <v>226</v>
      </c>
    </row>
    <row r="209" spans="1:15" s="1" customFormat="1" x14ac:dyDescent="0.25">
      <c r="A209" s="258" t="s">
        <v>132</v>
      </c>
      <c r="B209" s="325" t="s">
        <v>211</v>
      </c>
      <c r="C209" s="305">
        <v>81563</v>
      </c>
      <c r="D209" s="260">
        <f t="shared" ref="D209:D218" si="9">C209/C$207</f>
        <v>7.1128393539379484E-2</v>
      </c>
      <c r="E209" s="259">
        <v>6250612</v>
      </c>
      <c r="F209" s="306">
        <f t="shared" si="8"/>
        <v>5.1920685300695111E-3</v>
      </c>
      <c r="G209" s="319">
        <v>4179</v>
      </c>
      <c r="H209" s="259">
        <v>4527244</v>
      </c>
      <c r="I209" s="259">
        <v>39784</v>
      </c>
      <c r="J209" s="312">
        <v>1398442</v>
      </c>
      <c r="K209" s="259">
        <v>77384</v>
      </c>
      <c r="L209" s="260">
        <f t="shared" ref="L209:L218" si="10">K209/K$207</f>
        <v>8.2532017098538427E-2</v>
      </c>
      <c r="M209" s="259">
        <v>1723368</v>
      </c>
      <c r="N209" s="261">
        <f t="shared" ref="N209:N218" si="11">M209/M$207</f>
        <v>3.6049031441974223E-2</v>
      </c>
      <c r="O209" s="1">
        <v>227</v>
      </c>
    </row>
    <row r="210" spans="1:15" s="1" customFormat="1" x14ac:dyDescent="0.25">
      <c r="A210" s="258" t="s">
        <v>132</v>
      </c>
      <c r="B210" s="325" t="s">
        <v>212</v>
      </c>
      <c r="C210" s="305">
        <v>11081</v>
      </c>
      <c r="D210" s="260">
        <f t="shared" si="9"/>
        <v>9.6633734513181732E-3</v>
      </c>
      <c r="E210" s="259">
        <v>848352</v>
      </c>
      <c r="F210" s="306">
        <f t="shared" si="8"/>
        <v>7.0468327287336496E-4</v>
      </c>
      <c r="G210" s="319">
        <v>714</v>
      </c>
      <c r="H210" s="259">
        <v>580651</v>
      </c>
      <c r="I210" s="259">
        <v>4312</v>
      </c>
      <c r="J210" s="312">
        <v>145417</v>
      </c>
      <c r="K210" s="259">
        <v>10367</v>
      </c>
      <c r="L210" s="260">
        <f t="shared" si="10"/>
        <v>1.1056670904328388E-2</v>
      </c>
      <c r="M210" s="259">
        <v>267701</v>
      </c>
      <c r="N210" s="261">
        <f t="shared" si="11"/>
        <v>5.5997104309978727E-3</v>
      </c>
      <c r="O210" s="1">
        <v>228</v>
      </c>
    </row>
    <row r="211" spans="1:15" s="1" customFormat="1" x14ac:dyDescent="0.25">
      <c r="A211" s="258" t="s">
        <v>132</v>
      </c>
      <c r="B211" s="325" t="s">
        <v>213</v>
      </c>
      <c r="C211" s="305">
        <v>213203</v>
      </c>
      <c r="D211" s="260">
        <f t="shared" si="9"/>
        <v>0.18592728182848015</v>
      </c>
      <c r="E211" s="259">
        <v>97584399</v>
      </c>
      <c r="F211" s="306">
        <f t="shared" si="8"/>
        <v>8.105844468887953E-2</v>
      </c>
      <c r="G211" s="319">
        <v>50069</v>
      </c>
      <c r="H211" s="259">
        <v>88818143</v>
      </c>
      <c r="I211" s="259">
        <v>374355</v>
      </c>
      <c r="J211" s="312">
        <v>11707105</v>
      </c>
      <c r="K211" s="259">
        <v>163134</v>
      </c>
      <c r="L211" s="260">
        <f t="shared" si="10"/>
        <v>0.17398658737404332</v>
      </c>
      <c r="M211" s="259">
        <v>8766257</v>
      </c>
      <c r="N211" s="261">
        <f t="shared" si="11"/>
        <v>0.18337062903653001</v>
      </c>
      <c r="O211" s="1">
        <v>229</v>
      </c>
    </row>
    <row r="212" spans="1:15" s="1" customFormat="1" x14ac:dyDescent="0.25">
      <c r="A212" s="258" t="s">
        <v>132</v>
      </c>
      <c r="B212" s="325" t="s">
        <v>214</v>
      </c>
      <c r="C212" s="305">
        <v>3798</v>
      </c>
      <c r="D212" s="260">
        <f t="shared" si="9"/>
        <v>3.3121101315861765E-3</v>
      </c>
      <c r="E212" s="259">
        <v>460524</v>
      </c>
      <c r="F212" s="306">
        <f t="shared" si="8"/>
        <v>3.8253408910067228E-4</v>
      </c>
      <c r="G212" s="319">
        <v>353</v>
      </c>
      <c r="H212" s="259">
        <v>387321</v>
      </c>
      <c r="I212" s="259">
        <v>2292</v>
      </c>
      <c r="J212" s="312">
        <v>110473</v>
      </c>
      <c r="K212" s="259">
        <v>3445</v>
      </c>
      <c r="L212" s="260">
        <f t="shared" si="10"/>
        <v>3.6741806950334036E-3</v>
      </c>
      <c r="M212" s="259">
        <v>73203</v>
      </c>
      <c r="N212" s="261">
        <f t="shared" si="11"/>
        <v>1.531244196623611E-3</v>
      </c>
      <c r="O212" s="1">
        <v>230</v>
      </c>
    </row>
    <row r="213" spans="1:15" s="1" customFormat="1" x14ac:dyDescent="0.25">
      <c r="A213" s="258" t="s">
        <v>132</v>
      </c>
      <c r="B213" s="325" t="s">
        <v>215</v>
      </c>
      <c r="C213" s="305">
        <v>163882</v>
      </c>
      <c r="D213" s="260">
        <f t="shared" si="9"/>
        <v>0.14291606966419321</v>
      </c>
      <c r="E213" s="259">
        <v>10887238</v>
      </c>
      <c r="F213" s="306">
        <f t="shared" si="8"/>
        <v>9.0434801902880748E-3</v>
      </c>
      <c r="G213" s="319">
        <v>7674</v>
      </c>
      <c r="H213" s="259">
        <v>6656949</v>
      </c>
      <c r="I213" s="259">
        <v>45720</v>
      </c>
      <c r="J213" s="312">
        <v>1321471</v>
      </c>
      <c r="K213" s="259">
        <v>156208</v>
      </c>
      <c r="L213" s="260">
        <f t="shared" si="10"/>
        <v>0.16659983106234483</v>
      </c>
      <c r="M213" s="259">
        <v>4230289</v>
      </c>
      <c r="N213" s="261">
        <f t="shared" si="11"/>
        <v>8.8488251592020811E-2</v>
      </c>
      <c r="O213" s="1">
        <v>231</v>
      </c>
    </row>
    <row r="214" spans="1:15" s="1" customFormat="1" x14ac:dyDescent="0.25">
      <c r="A214" s="258" t="s">
        <v>132</v>
      </c>
      <c r="B214" s="324" t="s">
        <v>216</v>
      </c>
      <c r="C214" s="305">
        <v>631218</v>
      </c>
      <c r="D214" s="260">
        <f t="shared" si="9"/>
        <v>0.55046433202726774</v>
      </c>
      <c r="E214" s="259">
        <v>138312335</v>
      </c>
      <c r="F214" s="306">
        <f t="shared" si="8"/>
        <v>0.11488908956017935</v>
      </c>
      <c r="G214" s="319">
        <v>76114</v>
      </c>
      <c r="H214" s="259">
        <v>118727517</v>
      </c>
      <c r="I214" s="259">
        <v>587135</v>
      </c>
      <c r="J214" s="312">
        <v>18400626</v>
      </c>
      <c r="K214" s="259">
        <v>555105</v>
      </c>
      <c r="L214" s="266">
        <f t="shared" si="10"/>
        <v>0.59203369367678305</v>
      </c>
      <c r="M214" s="259">
        <v>19584818</v>
      </c>
      <c r="N214" s="261">
        <f t="shared" si="11"/>
        <v>0.40967090016023439</v>
      </c>
      <c r="O214" s="1">
        <v>232</v>
      </c>
    </row>
    <row r="215" spans="1:15" s="1" customFormat="1" x14ac:dyDescent="0.25">
      <c r="A215" s="258" t="s">
        <v>132</v>
      </c>
      <c r="B215" s="325" t="s">
        <v>217</v>
      </c>
      <c r="C215" s="305">
        <v>332967</v>
      </c>
      <c r="D215" s="260">
        <f t="shared" si="9"/>
        <v>0.29036950347126234</v>
      </c>
      <c r="E215" s="259">
        <v>32801864</v>
      </c>
      <c r="F215" s="306">
        <f t="shared" si="8"/>
        <v>2.7246856116172304E-2</v>
      </c>
      <c r="G215" s="319">
        <v>20894</v>
      </c>
      <c r="H215" s="259">
        <v>23938937</v>
      </c>
      <c r="I215" s="259">
        <v>160944</v>
      </c>
      <c r="J215" s="312">
        <v>4956606</v>
      </c>
      <c r="K215" s="259">
        <v>312072</v>
      </c>
      <c r="L215" s="260">
        <f t="shared" si="10"/>
        <v>0.33283277731798672</v>
      </c>
      <c r="M215" s="259">
        <v>8862927</v>
      </c>
      <c r="N215" s="261">
        <f t="shared" si="11"/>
        <v>0.18539275075951411</v>
      </c>
      <c r="O215" s="1">
        <v>233</v>
      </c>
    </row>
    <row r="216" spans="1:15" s="1" customFormat="1" x14ac:dyDescent="0.25">
      <c r="A216" s="258" t="s">
        <v>132</v>
      </c>
      <c r="B216" s="325" t="s">
        <v>218</v>
      </c>
      <c r="C216" s="305">
        <v>439513</v>
      </c>
      <c r="D216" s="260">
        <f t="shared" si="9"/>
        <v>0.38328474467188917</v>
      </c>
      <c r="E216" s="259">
        <v>63824376</v>
      </c>
      <c r="F216" s="306">
        <f t="shared" si="8"/>
        <v>5.3015694156176026E-2</v>
      </c>
      <c r="G216" s="319">
        <v>42149</v>
      </c>
      <c r="H216" s="259">
        <v>51561775</v>
      </c>
      <c r="I216" s="259">
        <v>309687</v>
      </c>
      <c r="J216" s="312">
        <v>11297097</v>
      </c>
      <c r="K216" s="259">
        <v>397364</v>
      </c>
      <c r="L216" s="260">
        <f t="shared" si="10"/>
        <v>0.42379887886828838</v>
      </c>
      <c r="M216" s="259">
        <v>12262601</v>
      </c>
      <c r="N216" s="261">
        <f t="shared" si="11"/>
        <v>0.2565063811149938</v>
      </c>
      <c r="O216" s="1">
        <v>234</v>
      </c>
    </row>
    <row r="217" spans="1:15" s="1" customFormat="1" x14ac:dyDescent="0.25">
      <c r="A217" s="258" t="s">
        <v>132</v>
      </c>
      <c r="B217" s="324" t="s">
        <v>219</v>
      </c>
      <c r="C217" s="305">
        <v>601676</v>
      </c>
      <c r="D217" s="266">
        <f t="shared" si="9"/>
        <v>0.52470173131444031</v>
      </c>
      <c r="E217" s="259">
        <v>346402347</v>
      </c>
      <c r="F217" s="306">
        <f t="shared" si="8"/>
        <v>0.28773898053517299</v>
      </c>
      <c r="G217" s="319">
        <v>125614</v>
      </c>
      <c r="H217" s="259">
        <v>317969639</v>
      </c>
      <c r="I217" s="259">
        <v>1307512</v>
      </c>
      <c r="J217" s="312">
        <v>57943984</v>
      </c>
      <c r="K217" s="259">
        <v>476061</v>
      </c>
      <c r="L217" s="266">
        <f t="shared" si="10"/>
        <v>0.50773124408078296</v>
      </c>
      <c r="M217" s="259">
        <v>28432708</v>
      </c>
      <c r="N217" s="267">
        <f t="shared" si="11"/>
        <v>0.59474911027271726</v>
      </c>
      <c r="O217" s="1">
        <v>235</v>
      </c>
    </row>
    <row r="218" spans="1:15" s="1" customFormat="1" ht="38.25" x14ac:dyDescent="0.25">
      <c r="A218" s="262" t="s">
        <v>132</v>
      </c>
      <c r="B218" s="326" t="s">
        <v>220</v>
      </c>
      <c r="C218" s="307">
        <v>19990</v>
      </c>
      <c r="D218" s="264">
        <f t="shared" si="9"/>
        <v>1.74326175698809E-2</v>
      </c>
      <c r="E218" s="263">
        <v>740598523</v>
      </c>
      <c r="F218" s="308">
        <f t="shared" si="8"/>
        <v>0.61517788733075429</v>
      </c>
      <c r="G218" s="320">
        <v>11761</v>
      </c>
      <c r="H218" s="263">
        <v>738667031</v>
      </c>
      <c r="I218" s="263">
        <v>1951383</v>
      </c>
      <c r="J218" s="317">
        <v>109551980</v>
      </c>
      <c r="K218" s="263">
        <v>8229</v>
      </c>
      <c r="L218" s="264">
        <f t="shared" si="10"/>
        <v>8.7764391696458274E-3</v>
      </c>
      <c r="M218" s="263">
        <v>1931491</v>
      </c>
      <c r="N218" s="265">
        <f t="shared" si="11"/>
        <v>4.0402502419036583E-2</v>
      </c>
      <c r="O218" s="1">
        <v>236</v>
      </c>
    </row>
    <row r="219" spans="1:15" s="1" customFormat="1" x14ac:dyDescent="0.25">
      <c r="A219" s="1" t="s">
        <v>133</v>
      </c>
      <c r="B219" s="327" t="s">
        <v>209</v>
      </c>
      <c r="C219" s="305">
        <v>8094</v>
      </c>
      <c r="D219" s="259"/>
      <c r="E219" s="259">
        <v>5528368</v>
      </c>
      <c r="F219" s="312"/>
      <c r="G219" s="319">
        <v>1663</v>
      </c>
      <c r="H219" s="259">
        <v>5214802</v>
      </c>
      <c r="I219" s="259">
        <v>24611</v>
      </c>
      <c r="J219" s="312">
        <v>948111</v>
      </c>
      <c r="K219" s="247">
        <v>6431</v>
      </c>
      <c r="L219" s="247"/>
      <c r="M219" s="247">
        <v>313567</v>
      </c>
      <c r="N219" s="247"/>
      <c r="O219" s="1">
        <v>237</v>
      </c>
    </row>
    <row r="220" spans="1:15" s="1" customFormat="1" x14ac:dyDescent="0.25">
      <c r="A220" s="1" t="s">
        <v>133</v>
      </c>
      <c r="B220" s="325" t="s">
        <v>210</v>
      </c>
      <c r="C220" s="305">
        <v>5995</v>
      </c>
      <c r="D220" s="259"/>
      <c r="E220" s="259">
        <v>2359638</v>
      </c>
      <c r="F220" s="312"/>
      <c r="G220" s="319">
        <v>1137</v>
      </c>
      <c r="H220" s="259">
        <v>2154924</v>
      </c>
      <c r="I220" s="259">
        <v>12651</v>
      </c>
      <c r="J220" s="312">
        <v>423532</v>
      </c>
      <c r="K220" s="247">
        <v>4859</v>
      </c>
      <c r="L220" s="247"/>
      <c r="M220" s="247">
        <v>204714</v>
      </c>
      <c r="N220" s="247"/>
      <c r="O220" s="1">
        <v>238</v>
      </c>
    </row>
    <row r="221" spans="1:15" s="1" customFormat="1" x14ac:dyDescent="0.25">
      <c r="A221" s="1" t="s">
        <v>133</v>
      </c>
      <c r="B221" s="325" t="s">
        <v>211</v>
      </c>
      <c r="C221" s="305">
        <v>117</v>
      </c>
      <c r="D221" s="259"/>
      <c r="E221" s="259" t="s">
        <v>113</v>
      </c>
      <c r="F221" s="312"/>
      <c r="G221" s="319">
        <v>18</v>
      </c>
      <c r="H221" s="259" t="s">
        <v>113</v>
      </c>
      <c r="I221" s="259" t="s">
        <v>184</v>
      </c>
      <c r="J221" s="312" t="s">
        <v>113</v>
      </c>
      <c r="K221" s="247">
        <v>99</v>
      </c>
      <c r="L221" s="247"/>
      <c r="M221" s="247" t="s">
        <v>113</v>
      </c>
      <c r="N221" s="247"/>
      <c r="O221" s="1">
        <v>239</v>
      </c>
    </row>
    <row r="222" spans="1:15" s="1" customFormat="1" x14ac:dyDescent="0.25">
      <c r="A222" s="1" t="s">
        <v>133</v>
      </c>
      <c r="B222" s="325" t="s">
        <v>212</v>
      </c>
      <c r="C222" s="305">
        <v>236</v>
      </c>
      <c r="D222" s="259"/>
      <c r="E222" s="259">
        <v>6743</v>
      </c>
      <c r="F222" s="312"/>
      <c r="G222" s="319">
        <v>10</v>
      </c>
      <c r="H222" s="259">
        <v>2837</v>
      </c>
      <c r="I222" s="259">
        <v>28</v>
      </c>
      <c r="J222" s="312">
        <v>301</v>
      </c>
      <c r="K222" s="247">
        <v>226</v>
      </c>
      <c r="L222" s="247"/>
      <c r="M222" s="247">
        <v>3907</v>
      </c>
      <c r="N222" s="247"/>
      <c r="O222" s="1">
        <v>240</v>
      </c>
    </row>
    <row r="223" spans="1:15" s="1" customFormat="1" x14ac:dyDescent="0.25">
      <c r="A223" s="1" t="s">
        <v>133</v>
      </c>
      <c r="B223" s="325" t="s">
        <v>213</v>
      </c>
      <c r="C223" s="305">
        <v>507</v>
      </c>
      <c r="D223" s="259"/>
      <c r="E223" s="259">
        <v>455254</v>
      </c>
      <c r="F223" s="312"/>
      <c r="G223" s="319">
        <v>210</v>
      </c>
      <c r="H223" s="259">
        <v>408753</v>
      </c>
      <c r="I223" s="259">
        <v>1158</v>
      </c>
      <c r="J223" s="312">
        <v>22172</v>
      </c>
      <c r="K223" s="247">
        <v>297</v>
      </c>
      <c r="L223" s="247"/>
      <c r="M223" s="247" t="s">
        <v>113</v>
      </c>
      <c r="N223" s="247"/>
      <c r="O223" s="1">
        <v>241</v>
      </c>
    </row>
    <row r="224" spans="1:15" s="1" customFormat="1" x14ac:dyDescent="0.25">
      <c r="A224" s="1" t="s">
        <v>133</v>
      </c>
      <c r="B224" s="325" t="s">
        <v>215</v>
      </c>
      <c r="C224" s="305">
        <v>1211</v>
      </c>
      <c r="D224" s="259"/>
      <c r="E224" s="259" t="s">
        <v>113</v>
      </c>
      <c r="F224" s="312"/>
      <c r="G224" s="319">
        <v>128</v>
      </c>
      <c r="H224" s="259" t="s">
        <v>113</v>
      </c>
      <c r="I224" s="259" t="s">
        <v>185</v>
      </c>
      <c r="J224" s="312" t="s">
        <v>113</v>
      </c>
      <c r="K224" s="247">
        <v>1083</v>
      </c>
      <c r="L224" s="247"/>
      <c r="M224" s="247" t="s">
        <v>113</v>
      </c>
      <c r="N224" s="247"/>
      <c r="O224" s="1">
        <v>242</v>
      </c>
    </row>
    <row r="225" spans="1:15" s="1" customFormat="1" x14ac:dyDescent="0.25">
      <c r="A225" s="1" t="s">
        <v>133</v>
      </c>
      <c r="B225" s="325" t="s">
        <v>216</v>
      </c>
      <c r="C225" s="305">
        <v>3203</v>
      </c>
      <c r="D225" s="259"/>
      <c r="E225" s="259">
        <v>754287</v>
      </c>
      <c r="F225" s="312"/>
      <c r="G225" s="319">
        <v>461</v>
      </c>
      <c r="H225" s="259">
        <v>651082</v>
      </c>
      <c r="I225" s="259">
        <v>4389</v>
      </c>
      <c r="J225" s="312">
        <v>75046</v>
      </c>
      <c r="K225" s="247">
        <v>2742</v>
      </c>
      <c r="L225" s="247"/>
      <c r="M225" s="247">
        <v>103205</v>
      </c>
      <c r="N225" s="247"/>
      <c r="O225" s="1">
        <v>243</v>
      </c>
    </row>
    <row r="226" spans="1:15" s="1" customFormat="1" x14ac:dyDescent="0.25">
      <c r="A226" s="1" t="s">
        <v>133</v>
      </c>
      <c r="B226" s="325" t="s">
        <v>217</v>
      </c>
      <c r="C226" s="305">
        <v>2489</v>
      </c>
      <c r="D226" s="259"/>
      <c r="E226" s="259">
        <v>285992</v>
      </c>
      <c r="F226" s="312"/>
      <c r="G226" s="319">
        <v>206</v>
      </c>
      <c r="H226" s="259">
        <v>234008</v>
      </c>
      <c r="I226" s="259">
        <v>3122</v>
      </c>
      <c r="J226" s="312">
        <v>51295</v>
      </c>
      <c r="K226" s="247">
        <v>2283</v>
      </c>
      <c r="L226" s="247"/>
      <c r="M226" s="247">
        <v>51985</v>
      </c>
      <c r="N226" s="247"/>
      <c r="O226" s="1">
        <v>244</v>
      </c>
    </row>
    <row r="227" spans="1:15" s="1" customFormat="1" x14ac:dyDescent="0.25">
      <c r="A227" s="1" t="s">
        <v>133</v>
      </c>
      <c r="B227" s="325" t="s">
        <v>218</v>
      </c>
      <c r="C227" s="305">
        <v>3202</v>
      </c>
      <c r="D227" s="259"/>
      <c r="E227" s="259">
        <v>451764</v>
      </c>
      <c r="F227" s="312"/>
      <c r="G227" s="319">
        <v>386</v>
      </c>
      <c r="H227" s="259">
        <v>381886</v>
      </c>
      <c r="I227" s="259">
        <v>2429</v>
      </c>
      <c r="J227" s="312">
        <v>55807</v>
      </c>
      <c r="K227" s="247">
        <v>2816</v>
      </c>
      <c r="L227" s="247"/>
      <c r="M227" s="247">
        <v>69878</v>
      </c>
      <c r="N227" s="247"/>
      <c r="O227" s="1">
        <v>245</v>
      </c>
    </row>
    <row r="228" spans="1:15" s="1" customFormat="1" x14ac:dyDescent="0.25">
      <c r="A228" s="1" t="s">
        <v>133</v>
      </c>
      <c r="B228" s="325" t="s">
        <v>219</v>
      </c>
      <c r="C228" s="305">
        <v>3888</v>
      </c>
      <c r="D228" s="259"/>
      <c r="E228" s="259">
        <v>2293638</v>
      </c>
      <c r="F228" s="312"/>
      <c r="G228" s="319">
        <v>915</v>
      </c>
      <c r="H228" s="259">
        <v>2124359</v>
      </c>
      <c r="I228" s="259">
        <v>10679</v>
      </c>
      <c r="J228" s="312">
        <v>368749</v>
      </c>
      <c r="K228" s="247">
        <v>2973</v>
      </c>
      <c r="L228" s="247"/>
      <c r="M228" s="247">
        <v>169279</v>
      </c>
      <c r="N228" s="247"/>
      <c r="O228" s="1">
        <v>246</v>
      </c>
    </row>
    <row r="229" spans="1:15" s="1" customFormat="1" ht="38.25" x14ac:dyDescent="0.25">
      <c r="A229" s="1" t="s">
        <v>133</v>
      </c>
      <c r="B229" s="325" t="s">
        <v>220</v>
      </c>
      <c r="C229" s="305">
        <v>232</v>
      </c>
      <c r="D229" s="259"/>
      <c r="E229" s="259">
        <v>2597424</v>
      </c>
      <c r="F229" s="312"/>
      <c r="G229" s="319">
        <v>180</v>
      </c>
      <c r="H229" s="259">
        <v>2570432</v>
      </c>
      <c r="I229" s="259">
        <v>10441</v>
      </c>
      <c r="J229" s="312">
        <v>495315</v>
      </c>
      <c r="K229" s="247">
        <v>52</v>
      </c>
      <c r="L229" s="247"/>
      <c r="M229" s="247" t="s">
        <v>113</v>
      </c>
      <c r="N229" s="247"/>
      <c r="O229" s="1">
        <v>247</v>
      </c>
    </row>
    <row r="230" spans="1:15" s="1" customFormat="1" x14ac:dyDescent="0.25">
      <c r="A230" s="1" t="s">
        <v>134</v>
      </c>
      <c r="B230" s="327" t="s">
        <v>209</v>
      </c>
      <c r="C230" s="305">
        <v>39815</v>
      </c>
      <c r="D230" s="259"/>
      <c r="E230" s="259">
        <v>26328257</v>
      </c>
      <c r="F230" s="312"/>
      <c r="G230" s="319">
        <v>8169</v>
      </c>
      <c r="H230" s="259">
        <v>24098150</v>
      </c>
      <c r="I230" s="259">
        <v>90581</v>
      </c>
      <c r="J230" s="312">
        <v>4990673</v>
      </c>
      <c r="K230" s="247">
        <v>31647</v>
      </c>
      <c r="L230" s="247"/>
      <c r="M230" s="247">
        <v>2230107</v>
      </c>
      <c r="N230" s="247"/>
      <c r="O230" s="1">
        <v>248</v>
      </c>
    </row>
    <row r="231" spans="1:15" s="1" customFormat="1" x14ac:dyDescent="0.25">
      <c r="A231" s="1" t="s">
        <v>134</v>
      </c>
      <c r="B231" s="325" t="s">
        <v>210</v>
      </c>
      <c r="C231" s="305">
        <v>34777</v>
      </c>
      <c r="D231" s="259"/>
      <c r="E231" s="259">
        <v>11817307</v>
      </c>
      <c r="F231" s="312"/>
      <c r="G231" s="319">
        <v>6400</v>
      </c>
      <c r="H231" s="259">
        <v>9789906</v>
      </c>
      <c r="I231" s="259">
        <v>44214</v>
      </c>
      <c r="J231" s="312">
        <v>2216916</v>
      </c>
      <c r="K231" s="247">
        <v>28377</v>
      </c>
      <c r="L231" s="247"/>
      <c r="M231" s="247">
        <v>2027401</v>
      </c>
      <c r="N231" s="247"/>
      <c r="O231" s="1">
        <v>249</v>
      </c>
    </row>
    <row r="232" spans="1:15" s="1" customFormat="1" x14ac:dyDescent="0.25">
      <c r="A232" s="1" t="s">
        <v>134</v>
      </c>
      <c r="B232" s="325" t="s">
        <v>211</v>
      </c>
      <c r="C232" s="305">
        <v>383</v>
      </c>
      <c r="D232" s="259"/>
      <c r="E232" s="259">
        <v>30405</v>
      </c>
      <c r="F232" s="312"/>
      <c r="G232" s="319">
        <v>30</v>
      </c>
      <c r="H232" s="259">
        <v>15906</v>
      </c>
      <c r="I232" s="259">
        <v>203</v>
      </c>
      <c r="J232" s="312">
        <v>4611</v>
      </c>
      <c r="K232" s="247">
        <v>353</v>
      </c>
      <c r="L232" s="247"/>
      <c r="M232" s="247">
        <v>14499</v>
      </c>
      <c r="N232" s="247"/>
      <c r="O232" s="1">
        <v>250</v>
      </c>
    </row>
    <row r="233" spans="1:15" s="1" customFormat="1" x14ac:dyDescent="0.25">
      <c r="A233" s="1" t="s">
        <v>134</v>
      </c>
      <c r="B233" s="325" t="s">
        <v>212</v>
      </c>
      <c r="C233" s="305">
        <v>278</v>
      </c>
      <c r="D233" s="259"/>
      <c r="E233" s="259" t="s">
        <v>113</v>
      </c>
      <c r="F233" s="312"/>
      <c r="G233" s="319">
        <v>64</v>
      </c>
      <c r="H233" s="259" t="s">
        <v>113</v>
      </c>
      <c r="I233" s="259" t="s">
        <v>183</v>
      </c>
      <c r="J233" s="312" t="s">
        <v>113</v>
      </c>
      <c r="K233" s="247">
        <v>214</v>
      </c>
      <c r="L233" s="247"/>
      <c r="M233" s="247" t="s">
        <v>113</v>
      </c>
      <c r="N233" s="247"/>
      <c r="O233" s="1">
        <v>251</v>
      </c>
    </row>
    <row r="234" spans="1:15" s="1" customFormat="1" x14ac:dyDescent="0.25">
      <c r="A234" s="1" t="s">
        <v>134</v>
      </c>
      <c r="B234" s="325" t="s">
        <v>213</v>
      </c>
      <c r="C234" s="305">
        <v>2286</v>
      </c>
      <c r="D234" s="259"/>
      <c r="E234" s="259">
        <v>528592</v>
      </c>
      <c r="F234" s="312"/>
      <c r="G234" s="319">
        <v>536</v>
      </c>
      <c r="H234" s="259">
        <v>432892</v>
      </c>
      <c r="I234" s="259">
        <v>2448</v>
      </c>
      <c r="J234" s="312">
        <v>107509</v>
      </c>
      <c r="K234" s="247">
        <v>1750</v>
      </c>
      <c r="L234" s="247"/>
      <c r="M234" s="247">
        <v>95700</v>
      </c>
      <c r="N234" s="247"/>
      <c r="O234" s="1">
        <v>252</v>
      </c>
    </row>
    <row r="235" spans="1:15" s="1" customFormat="1" x14ac:dyDescent="0.25">
      <c r="A235" s="1" t="s">
        <v>134</v>
      </c>
      <c r="B235" s="325" t="s">
        <v>214</v>
      </c>
      <c r="C235" s="305">
        <v>124</v>
      </c>
      <c r="D235" s="259"/>
      <c r="E235" s="259">
        <v>179515</v>
      </c>
      <c r="F235" s="312"/>
      <c r="G235" s="319">
        <v>1</v>
      </c>
      <c r="H235" s="259" t="s">
        <v>113</v>
      </c>
      <c r="I235" s="259" t="s">
        <v>182</v>
      </c>
      <c r="J235" s="312" t="s">
        <v>113</v>
      </c>
      <c r="K235" s="247">
        <v>123</v>
      </c>
      <c r="L235" s="247"/>
      <c r="M235" s="247" t="s">
        <v>113</v>
      </c>
      <c r="N235" s="247"/>
      <c r="O235" s="1">
        <v>253</v>
      </c>
    </row>
    <row r="236" spans="1:15" s="1" customFormat="1" x14ac:dyDescent="0.25">
      <c r="A236" s="1" t="s">
        <v>134</v>
      </c>
      <c r="B236" s="325" t="s">
        <v>215</v>
      </c>
      <c r="C236" s="305">
        <v>1190</v>
      </c>
      <c r="D236" s="259"/>
      <c r="E236" s="259">
        <v>61646</v>
      </c>
      <c r="F236" s="312"/>
      <c r="G236" s="319">
        <v>92</v>
      </c>
      <c r="H236" s="259">
        <v>24908</v>
      </c>
      <c r="I236" s="259">
        <v>265</v>
      </c>
      <c r="J236" s="312">
        <v>8511</v>
      </c>
      <c r="K236" s="247">
        <v>1098</v>
      </c>
      <c r="L236" s="247"/>
      <c r="M236" s="247">
        <v>36737</v>
      </c>
      <c r="N236" s="247"/>
      <c r="O236" s="1">
        <v>254</v>
      </c>
    </row>
    <row r="237" spans="1:15" s="1" customFormat="1" x14ac:dyDescent="0.25">
      <c r="A237" s="1" t="s">
        <v>134</v>
      </c>
      <c r="B237" s="325" t="s">
        <v>216</v>
      </c>
      <c r="C237" s="305">
        <v>5813</v>
      </c>
      <c r="D237" s="259"/>
      <c r="E237" s="259">
        <v>1178151</v>
      </c>
      <c r="F237" s="312"/>
      <c r="G237" s="319">
        <v>864</v>
      </c>
      <c r="H237" s="259">
        <v>968196</v>
      </c>
      <c r="I237" s="259">
        <v>5751</v>
      </c>
      <c r="J237" s="312">
        <v>237939</v>
      </c>
      <c r="K237" s="247">
        <v>4948</v>
      </c>
      <c r="L237" s="247"/>
      <c r="M237" s="247">
        <v>209954</v>
      </c>
      <c r="N237" s="247"/>
      <c r="O237" s="1">
        <v>255</v>
      </c>
    </row>
    <row r="238" spans="1:15" s="1" customFormat="1" x14ac:dyDescent="0.25">
      <c r="A238" s="1" t="s">
        <v>134</v>
      </c>
      <c r="B238" s="325" t="s">
        <v>217</v>
      </c>
      <c r="C238" s="305">
        <v>2851</v>
      </c>
      <c r="D238" s="259"/>
      <c r="E238" s="259">
        <v>410597</v>
      </c>
      <c r="F238" s="312"/>
      <c r="G238" s="319">
        <v>273</v>
      </c>
      <c r="H238" s="259" t="s">
        <v>113</v>
      </c>
      <c r="I238" s="259" t="s">
        <v>186</v>
      </c>
      <c r="J238" s="312" t="s">
        <v>113</v>
      </c>
      <c r="K238" s="247">
        <v>2579</v>
      </c>
      <c r="L238" s="247"/>
      <c r="M238" s="247">
        <v>85185</v>
      </c>
      <c r="N238" s="247"/>
      <c r="O238" s="1">
        <v>256</v>
      </c>
    </row>
    <row r="239" spans="1:15" s="1" customFormat="1" x14ac:dyDescent="0.25">
      <c r="A239" s="1" t="s">
        <v>134</v>
      </c>
      <c r="B239" s="325" t="s">
        <v>218</v>
      </c>
      <c r="C239" s="305">
        <v>15500</v>
      </c>
      <c r="D239" s="259"/>
      <c r="E239" s="259">
        <v>2692876</v>
      </c>
      <c r="F239" s="312"/>
      <c r="G239" s="319">
        <v>1828</v>
      </c>
      <c r="H239" s="259">
        <v>2039390</v>
      </c>
      <c r="I239" s="259">
        <v>11008</v>
      </c>
      <c r="J239" s="312">
        <v>448282</v>
      </c>
      <c r="K239" s="247">
        <v>13672</v>
      </c>
      <c r="L239" s="247"/>
      <c r="M239" s="247">
        <v>653486</v>
      </c>
      <c r="N239" s="247"/>
      <c r="O239" s="1">
        <v>257</v>
      </c>
    </row>
    <row r="240" spans="1:15" s="1" customFormat="1" x14ac:dyDescent="0.25">
      <c r="A240" s="1" t="s">
        <v>134</v>
      </c>
      <c r="B240" s="325" t="s">
        <v>219</v>
      </c>
      <c r="C240" s="305">
        <v>19795</v>
      </c>
      <c r="D240" s="259"/>
      <c r="E240" s="259">
        <v>8401208</v>
      </c>
      <c r="F240" s="312"/>
      <c r="G240" s="319">
        <v>4041</v>
      </c>
      <c r="H240" s="259">
        <v>7085065</v>
      </c>
      <c r="I240" s="259">
        <v>29683</v>
      </c>
      <c r="J240" s="312">
        <v>1618441</v>
      </c>
      <c r="K240" s="247">
        <v>15755</v>
      </c>
      <c r="L240" s="247"/>
      <c r="M240" s="247">
        <v>1316143</v>
      </c>
      <c r="N240" s="247"/>
      <c r="O240" s="1">
        <v>258</v>
      </c>
    </row>
    <row r="241" spans="1:15" s="1" customFormat="1" ht="38.25" x14ac:dyDescent="0.25">
      <c r="A241" s="1" t="s">
        <v>134</v>
      </c>
      <c r="B241" s="325" t="s">
        <v>220</v>
      </c>
      <c r="C241" s="305">
        <v>1172</v>
      </c>
      <c r="D241" s="259"/>
      <c r="E241" s="259">
        <v>13546255</v>
      </c>
      <c r="F241" s="312"/>
      <c r="G241" s="319">
        <v>996</v>
      </c>
      <c r="H241" s="259">
        <v>13508096</v>
      </c>
      <c r="I241" s="259">
        <v>41342</v>
      </c>
      <c r="J241" s="312">
        <v>2592440</v>
      </c>
      <c r="K241" s="247">
        <v>175</v>
      </c>
      <c r="L241" s="247"/>
      <c r="M241" s="247">
        <v>38160</v>
      </c>
      <c r="N241" s="247"/>
      <c r="O241" s="1">
        <v>259</v>
      </c>
    </row>
    <row r="242" spans="1:15" s="1" customFormat="1" x14ac:dyDescent="0.25">
      <c r="A242" s="1" t="s">
        <v>135</v>
      </c>
      <c r="B242" s="327" t="s">
        <v>209</v>
      </c>
      <c r="C242" s="305">
        <v>1529</v>
      </c>
      <c r="D242" s="259"/>
      <c r="E242" s="259">
        <v>446453</v>
      </c>
      <c r="F242" s="312"/>
      <c r="G242" s="319">
        <v>227</v>
      </c>
      <c r="H242" s="259">
        <v>399049</v>
      </c>
      <c r="I242" s="259">
        <v>3341</v>
      </c>
      <c r="J242" s="312">
        <v>65122</v>
      </c>
      <c r="K242" s="247">
        <v>1302</v>
      </c>
      <c r="L242" s="247"/>
      <c r="M242" s="247">
        <v>47404</v>
      </c>
      <c r="N242" s="247"/>
      <c r="O242" s="1">
        <v>260</v>
      </c>
    </row>
    <row r="243" spans="1:15" s="1" customFormat="1" x14ac:dyDescent="0.25">
      <c r="A243" s="1" t="s">
        <v>135</v>
      </c>
      <c r="B243" s="325" t="s">
        <v>210</v>
      </c>
      <c r="C243" s="305">
        <v>1381</v>
      </c>
      <c r="D243" s="259"/>
      <c r="E243" s="259">
        <v>381415</v>
      </c>
      <c r="F243" s="312"/>
      <c r="G243" s="319">
        <v>150</v>
      </c>
      <c r="H243" s="259">
        <v>336696</v>
      </c>
      <c r="I243" s="259">
        <v>2325</v>
      </c>
      <c r="J243" s="312">
        <v>53390</v>
      </c>
      <c r="K243" s="247">
        <v>1230</v>
      </c>
      <c r="L243" s="247"/>
      <c r="M243" s="247">
        <v>44718</v>
      </c>
      <c r="N243" s="247"/>
      <c r="O243" s="1">
        <v>261</v>
      </c>
    </row>
    <row r="244" spans="1:15" s="1" customFormat="1" x14ac:dyDescent="0.25">
      <c r="A244" s="1" t="s">
        <v>135</v>
      </c>
      <c r="B244" s="325" t="s">
        <v>213</v>
      </c>
      <c r="C244" s="305">
        <v>73</v>
      </c>
      <c r="D244" s="259"/>
      <c r="E244" s="259" t="s">
        <v>113</v>
      </c>
      <c r="F244" s="312"/>
      <c r="G244" s="319">
        <v>20</v>
      </c>
      <c r="H244" s="259" t="s">
        <v>113</v>
      </c>
      <c r="I244" s="259" t="s">
        <v>185</v>
      </c>
      <c r="J244" s="312" t="s">
        <v>113</v>
      </c>
      <c r="K244" s="247">
        <v>53</v>
      </c>
      <c r="L244" s="247"/>
      <c r="M244" s="247" t="s">
        <v>113</v>
      </c>
      <c r="N244" s="247"/>
      <c r="O244" s="1">
        <v>262</v>
      </c>
    </row>
    <row r="245" spans="1:15" s="1" customFormat="1" x14ac:dyDescent="0.25">
      <c r="A245" s="1" t="s">
        <v>135</v>
      </c>
      <c r="B245" s="325" t="s">
        <v>216</v>
      </c>
      <c r="C245" s="305">
        <v>189</v>
      </c>
      <c r="D245" s="259"/>
      <c r="E245" s="259" t="s">
        <v>113</v>
      </c>
      <c r="F245" s="312"/>
      <c r="G245" s="319">
        <v>27</v>
      </c>
      <c r="H245" s="259" t="s">
        <v>113</v>
      </c>
      <c r="I245" s="259" t="s">
        <v>185</v>
      </c>
      <c r="J245" s="312" t="s">
        <v>113</v>
      </c>
      <c r="K245" s="247">
        <v>162</v>
      </c>
      <c r="L245" s="247"/>
      <c r="M245" s="247" t="s">
        <v>113</v>
      </c>
      <c r="N245" s="247"/>
      <c r="O245" s="1">
        <v>263</v>
      </c>
    </row>
    <row r="246" spans="1:15" s="1" customFormat="1" x14ac:dyDescent="0.25">
      <c r="A246" s="1" t="s">
        <v>135</v>
      </c>
      <c r="B246" s="325" t="s">
        <v>217</v>
      </c>
      <c r="C246" s="305">
        <v>56</v>
      </c>
      <c r="D246" s="259"/>
      <c r="E246" s="259">
        <v>2492</v>
      </c>
      <c r="F246" s="312"/>
      <c r="G246" s="319">
        <v>7</v>
      </c>
      <c r="H246" s="259" t="s">
        <v>113</v>
      </c>
      <c r="I246" s="259" t="s">
        <v>179</v>
      </c>
      <c r="J246" s="312" t="s">
        <v>113</v>
      </c>
      <c r="K246" s="247">
        <v>48</v>
      </c>
      <c r="L246" s="247"/>
      <c r="M246" s="247">
        <v>1824</v>
      </c>
      <c r="N246" s="247"/>
      <c r="O246" s="1">
        <v>264</v>
      </c>
    </row>
    <row r="247" spans="1:15" s="1" customFormat="1" x14ac:dyDescent="0.25">
      <c r="A247" s="1" t="s">
        <v>135</v>
      </c>
      <c r="B247" s="325" t="s">
        <v>218</v>
      </c>
      <c r="C247" s="305">
        <v>586</v>
      </c>
      <c r="D247" s="259"/>
      <c r="E247" s="259">
        <v>36108</v>
      </c>
      <c r="F247" s="312"/>
      <c r="G247" s="319">
        <v>59</v>
      </c>
      <c r="H247" s="259" t="s">
        <v>113</v>
      </c>
      <c r="I247" s="259" t="s">
        <v>182</v>
      </c>
      <c r="J247" s="312" t="s">
        <v>113</v>
      </c>
      <c r="K247" s="247">
        <v>527</v>
      </c>
      <c r="L247" s="247"/>
      <c r="M247" s="247">
        <v>11996</v>
      </c>
      <c r="N247" s="247"/>
      <c r="O247" s="1">
        <v>265</v>
      </c>
    </row>
    <row r="248" spans="1:15" s="1" customFormat="1" x14ac:dyDescent="0.25">
      <c r="A248" s="1" t="s">
        <v>135</v>
      </c>
      <c r="B248" s="325" t="s">
        <v>219</v>
      </c>
      <c r="C248" s="305">
        <v>733</v>
      </c>
      <c r="D248" s="259"/>
      <c r="E248" s="259">
        <v>300752</v>
      </c>
      <c r="F248" s="312"/>
      <c r="G248" s="319">
        <v>41</v>
      </c>
      <c r="H248" s="259">
        <v>271031</v>
      </c>
      <c r="I248" s="259">
        <v>1710</v>
      </c>
      <c r="J248" s="312">
        <v>42772</v>
      </c>
      <c r="K248" s="247">
        <v>691</v>
      </c>
      <c r="L248" s="247"/>
      <c r="M248" s="247">
        <v>29721</v>
      </c>
      <c r="N248" s="247"/>
      <c r="O248" s="1">
        <v>266</v>
      </c>
    </row>
    <row r="249" spans="1:15" s="1" customFormat="1" ht="38.25" x14ac:dyDescent="0.25">
      <c r="A249" s="1" t="s">
        <v>135</v>
      </c>
      <c r="B249" s="325" t="s">
        <v>220</v>
      </c>
      <c r="C249" s="305">
        <v>52</v>
      </c>
      <c r="D249" s="259"/>
      <c r="E249" s="259">
        <v>33368</v>
      </c>
      <c r="F249" s="312"/>
      <c r="G249" s="319">
        <v>50</v>
      </c>
      <c r="H249" s="259">
        <v>31738</v>
      </c>
      <c r="I249" s="259">
        <v>246</v>
      </c>
      <c r="J249" s="312">
        <v>7285</v>
      </c>
      <c r="K249" s="247">
        <v>2</v>
      </c>
      <c r="L249" s="247"/>
      <c r="M249" s="247" t="s">
        <v>113</v>
      </c>
      <c r="N249" s="247"/>
      <c r="O249" s="1">
        <v>267</v>
      </c>
    </row>
    <row r="250" spans="1:15" s="1" customFormat="1" x14ac:dyDescent="0.25">
      <c r="A250" s="1" t="s">
        <v>136</v>
      </c>
      <c r="B250" s="327" t="s">
        <v>209</v>
      </c>
      <c r="C250" s="305">
        <v>9569</v>
      </c>
      <c r="D250" s="259"/>
      <c r="E250" s="259">
        <v>4569437</v>
      </c>
      <c r="F250" s="312"/>
      <c r="G250" s="319">
        <v>1941</v>
      </c>
      <c r="H250" s="259">
        <v>4220617</v>
      </c>
      <c r="I250" s="259">
        <v>22342</v>
      </c>
      <c r="J250" s="312">
        <v>823130</v>
      </c>
      <c r="K250" s="247">
        <v>7628</v>
      </c>
      <c r="L250" s="247"/>
      <c r="M250" s="247">
        <v>348820</v>
      </c>
      <c r="N250" s="247"/>
      <c r="O250" s="1">
        <v>268</v>
      </c>
    </row>
    <row r="251" spans="1:15" s="1" customFormat="1" x14ac:dyDescent="0.25">
      <c r="A251" s="1" t="s">
        <v>136</v>
      </c>
      <c r="B251" s="325" t="s">
        <v>210</v>
      </c>
      <c r="C251" s="305">
        <v>8387</v>
      </c>
      <c r="D251" s="259"/>
      <c r="E251" s="259">
        <v>2933141</v>
      </c>
      <c r="F251" s="312"/>
      <c r="G251" s="319">
        <v>1501</v>
      </c>
      <c r="H251" s="259">
        <v>2637025</v>
      </c>
      <c r="I251" s="259">
        <v>13995</v>
      </c>
      <c r="J251" s="312">
        <v>492720</v>
      </c>
      <c r="K251" s="247">
        <v>6886</v>
      </c>
      <c r="L251" s="247"/>
      <c r="M251" s="247">
        <v>296116</v>
      </c>
      <c r="N251" s="247"/>
      <c r="O251" s="1">
        <v>269</v>
      </c>
    </row>
    <row r="252" spans="1:15" s="1" customFormat="1" x14ac:dyDescent="0.25">
      <c r="A252" s="1" t="s">
        <v>136</v>
      </c>
      <c r="B252" s="325" t="s">
        <v>211</v>
      </c>
      <c r="C252" s="305">
        <v>47</v>
      </c>
      <c r="D252" s="259"/>
      <c r="E252" s="259" t="s">
        <v>113</v>
      </c>
      <c r="F252" s="312"/>
      <c r="G252" s="319">
        <v>7</v>
      </c>
      <c r="H252" s="259" t="s">
        <v>113</v>
      </c>
      <c r="I252" s="259" t="s">
        <v>182</v>
      </c>
      <c r="J252" s="312" t="s">
        <v>113</v>
      </c>
      <c r="K252" s="247">
        <v>40</v>
      </c>
      <c r="L252" s="247"/>
      <c r="M252" s="247" t="s">
        <v>113</v>
      </c>
      <c r="N252" s="247"/>
      <c r="O252" s="1">
        <v>270</v>
      </c>
    </row>
    <row r="253" spans="1:15" s="1" customFormat="1" x14ac:dyDescent="0.25">
      <c r="A253" s="1" t="s">
        <v>136</v>
      </c>
      <c r="B253" s="325" t="s">
        <v>212</v>
      </c>
      <c r="C253" s="305">
        <v>214</v>
      </c>
      <c r="D253" s="259"/>
      <c r="E253" s="259">
        <v>12364</v>
      </c>
      <c r="F253" s="312"/>
      <c r="G253" s="319">
        <v>25</v>
      </c>
      <c r="H253" s="259" t="s">
        <v>113</v>
      </c>
      <c r="I253" s="259" t="s">
        <v>182</v>
      </c>
      <c r="J253" s="312" t="s">
        <v>113</v>
      </c>
      <c r="K253" s="247">
        <v>189</v>
      </c>
      <c r="L253" s="247"/>
      <c r="M253" s="247">
        <v>3338</v>
      </c>
      <c r="N253" s="247"/>
      <c r="O253" s="1">
        <v>271</v>
      </c>
    </row>
    <row r="254" spans="1:15" s="1" customFormat="1" x14ac:dyDescent="0.25">
      <c r="A254" s="1" t="s">
        <v>136</v>
      </c>
      <c r="B254" s="325" t="s">
        <v>213</v>
      </c>
      <c r="C254" s="305">
        <v>273</v>
      </c>
      <c r="D254" s="259"/>
      <c r="E254" s="259">
        <v>81356</v>
      </c>
      <c r="F254" s="312"/>
      <c r="G254" s="319">
        <v>80</v>
      </c>
      <c r="H254" s="259" t="s">
        <v>113</v>
      </c>
      <c r="I254" s="259" t="s">
        <v>180</v>
      </c>
      <c r="J254" s="312" t="s">
        <v>113</v>
      </c>
      <c r="K254" s="247">
        <v>192</v>
      </c>
      <c r="L254" s="247"/>
      <c r="M254" s="247" t="s">
        <v>113</v>
      </c>
      <c r="N254" s="247"/>
      <c r="O254" s="1">
        <v>272</v>
      </c>
    </row>
    <row r="255" spans="1:15" s="1" customFormat="1" x14ac:dyDescent="0.25">
      <c r="A255" s="1" t="s">
        <v>136</v>
      </c>
      <c r="B255" s="325" t="s">
        <v>215</v>
      </c>
      <c r="C255" s="305">
        <v>422</v>
      </c>
      <c r="D255" s="259"/>
      <c r="E255" s="259" t="s">
        <v>113</v>
      </c>
      <c r="F255" s="312"/>
      <c r="G255" s="319">
        <v>66</v>
      </c>
      <c r="H255" s="259" t="s">
        <v>113</v>
      </c>
      <c r="I255" s="259" t="s">
        <v>180</v>
      </c>
      <c r="J255" s="312" t="s">
        <v>113</v>
      </c>
      <c r="K255" s="247">
        <v>356</v>
      </c>
      <c r="L255" s="247"/>
      <c r="M255" s="247" t="s">
        <v>113</v>
      </c>
      <c r="N255" s="247"/>
      <c r="O255" s="1">
        <v>273</v>
      </c>
    </row>
    <row r="256" spans="1:15" s="1" customFormat="1" x14ac:dyDescent="0.25">
      <c r="A256" s="1" t="s">
        <v>136</v>
      </c>
      <c r="B256" s="325" t="s">
        <v>216</v>
      </c>
      <c r="C256" s="305">
        <v>1518</v>
      </c>
      <c r="D256" s="259"/>
      <c r="E256" s="259">
        <v>245590</v>
      </c>
      <c r="F256" s="312"/>
      <c r="G256" s="319">
        <v>241</v>
      </c>
      <c r="H256" s="259">
        <v>187184</v>
      </c>
      <c r="I256" s="259">
        <v>1616</v>
      </c>
      <c r="J256" s="312">
        <v>45927</v>
      </c>
      <c r="K256" s="247">
        <v>1277</v>
      </c>
      <c r="L256" s="247"/>
      <c r="M256" s="247">
        <v>58406</v>
      </c>
      <c r="N256" s="247"/>
      <c r="O256" s="1">
        <v>274</v>
      </c>
    </row>
    <row r="257" spans="1:15" s="1" customFormat="1" x14ac:dyDescent="0.25">
      <c r="A257" s="1" t="s">
        <v>136</v>
      </c>
      <c r="B257" s="325" t="s">
        <v>217</v>
      </c>
      <c r="C257" s="305">
        <v>1032</v>
      </c>
      <c r="D257" s="259"/>
      <c r="E257" s="259">
        <v>134142</v>
      </c>
      <c r="F257" s="312"/>
      <c r="G257" s="319">
        <v>126</v>
      </c>
      <c r="H257" s="259">
        <v>100600</v>
      </c>
      <c r="I257" s="259">
        <v>769</v>
      </c>
      <c r="J257" s="312">
        <v>29166</v>
      </c>
      <c r="K257" s="247">
        <v>906</v>
      </c>
      <c r="L257" s="247"/>
      <c r="M257" s="247" t="s">
        <v>113</v>
      </c>
      <c r="N257" s="247"/>
      <c r="O257" s="1">
        <v>275</v>
      </c>
    </row>
    <row r="258" spans="1:15" s="1" customFormat="1" x14ac:dyDescent="0.25">
      <c r="A258" s="1" t="s">
        <v>136</v>
      </c>
      <c r="B258" s="325" t="s">
        <v>218</v>
      </c>
      <c r="C258" s="305">
        <v>3226</v>
      </c>
      <c r="D258" s="259"/>
      <c r="E258" s="259">
        <v>220412</v>
      </c>
      <c r="F258" s="312"/>
      <c r="G258" s="319">
        <v>247</v>
      </c>
      <c r="H258" s="259">
        <v>131082</v>
      </c>
      <c r="I258" s="259">
        <v>1492</v>
      </c>
      <c r="J258" s="312">
        <v>28300</v>
      </c>
      <c r="K258" s="247">
        <v>2979</v>
      </c>
      <c r="L258" s="247"/>
      <c r="M258" s="247">
        <v>89330</v>
      </c>
      <c r="N258" s="247"/>
      <c r="O258" s="1">
        <v>276</v>
      </c>
    </row>
    <row r="259" spans="1:15" s="1" customFormat="1" x14ac:dyDescent="0.25">
      <c r="A259" s="1" t="s">
        <v>136</v>
      </c>
      <c r="B259" s="325" t="s">
        <v>219</v>
      </c>
      <c r="C259" s="305">
        <v>4763</v>
      </c>
      <c r="D259" s="259"/>
      <c r="E259" s="259">
        <v>2532202</v>
      </c>
      <c r="F259" s="312"/>
      <c r="G259" s="319">
        <v>1060</v>
      </c>
      <c r="H259" s="259">
        <v>2356186</v>
      </c>
      <c r="I259" s="259">
        <v>11319</v>
      </c>
      <c r="J259" s="312">
        <v>438228</v>
      </c>
      <c r="K259" s="247">
        <v>3703</v>
      </c>
      <c r="L259" s="247"/>
      <c r="M259" s="247">
        <v>176016</v>
      </c>
      <c r="N259" s="247"/>
      <c r="O259" s="1">
        <v>277</v>
      </c>
    </row>
    <row r="260" spans="1:15" s="1" customFormat="1" ht="38.25" x14ac:dyDescent="0.25">
      <c r="A260" s="1" t="s">
        <v>136</v>
      </c>
      <c r="B260" s="325" t="s">
        <v>220</v>
      </c>
      <c r="C260" s="305">
        <v>293</v>
      </c>
      <c r="D260" s="259"/>
      <c r="E260" s="259">
        <v>1444195</v>
      </c>
      <c r="F260" s="312"/>
      <c r="G260" s="319">
        <v>253</v>
      </c>
      <c r="H260" s="259">
        <v>1440403</v>
      </c>
      <c r="I260" s="259">
        <v>7197</v>
      </c>
      <c r="J260" s="312">
        <v>296241</v>
      </c>
      <c r="K260" s="247">
        <v>40</v>
      </c>
      <c r="L260" s="247"/>
      <c r="M260" s="247" t="s">
        <v>113</v>
      </c>
      <c r="N260" s="247"/>
      <c r="O260" s="1">
        <v>278</v>
      </c>
    </row>
    <row r="261" spans="1:15" s="1" customFormat="1" x14ac:dyDescent="0.25">
      <c r="A261" s="1" t="s">
        <v>137</v>
      </c>
      <c r="B261" s="327" t="s">
        <v>209</v>
      </c>
      <c r="C261" s="305">
        <v>12848</v>
      </c>
      <c r="D261" s="259"/>
      <c r="E261" s="259">
        <v>12170559</v>
      </c>
      <c r="F261" s="312"/>
      <c r="G261" s="319">
        <v>2314</v>
      </c>
      <c r="H261" s="259">
        <v>11675335</v>
      </c>
      <c r="I261" s="259">
        <v>42377</v>
      </c>
      <c r="J261" s="312">
        <v>1467738</v>
      </c>
      <c r="K261" s="247">
        <v>10534</v>
      </c>
      <c r="L261" s="247"/>
      <c r="M261" s="247">
        <v>495224</v>
      </c>
      <c r="N261" s="247"/>
      <c r="O261" s="1">
        <v>279</v>
      </c>
    </row>
    <row r="262" spans="1:15" s="1" customFormat="1" x14ac:dyDescent="0.25">
      <c r="A262" s="1" t="s">
        <v>137</v>
      </c>
      <c r="B262" s="325" t="s">
        <v>210</v>
      </c>
      <c r="C262" s="305">
        <v>8765</v>
      </c>
      <c r="D262" s="259"/>
      <c r="E262" s="259">
        <v>5822161</v>
      </c>
      <c r="F262" s="312"/>
      <c r="G262" s="319">
        <v>1440</v>
      </c>
      <c r="H262" s="259">
        <v>5451222</v>
      </c>
      <c r="I262" s="259">
        <v>19716</v>
      </c>
      <c r="J262" s="312">
        <v>572091</v>
      </c>
      <c r="K262" s="247">
        <v>7325</v>
      </c>
      <c r="L262" s="247"/>
      <c r="M262" s="247">
        <v>370940</v>
      </c>
      <c r="N262" s="247"/>
      <c r="O262" s="1">
        <v>280</v>
      </c>
    </row>
    <row r="263" spans="1:15" s="1" customFormat="1" x14ac:dyDescent="0.25">
      <c r="A263" s="1" t="s">
        <v>137</v>
      </c>
      <c r="B263" s="325" t="s">
        <v>211</v>
      </c>
      <c r="C263" s="305">
        <v>339</v>
      </c>
      <c r="D263" s="259"/>
      <c r="E263" s="259">
        <v>7607</v>
      </c>
      <c r="F263" s="312"/>
      <c r="G263" s="319">
        <v>24</v>
      </c>
      <c r="H263" s="259" t="s">
        <v>113</v>
      </c>
      <c r="I263" s="259" t="s">
        <v>184</v>
      </c>
      <c r="J263" s="312" t="s">
        <v>113</v>
      </c>
      <c r="K263" s="247">
        <v>315</v>
      </c>
      <c r="L263" s="247"/>
      <c r="M263" s="247">
        <v>4411</v>
      </c>
      <c r="N263" s="247"/>
      <c r="O263" s="1">
        <v>281</v>
      </c>
    </row>
    <row r="264" spans="1:15" s="1" customFormat="1" x14ac:dyDescent="0.25">
      <c r="A264" s="1" t="s">
        <v>137</v>
      </c>
      <c r="B264" s="325" t="s">
        <v>212</v>
      </c>
      <c r="C264" s="305">
        <v>327</v>
      </c>
      <c r="D264" s="259"/>
      <c r="E264" s="259" t="s">
        <v>113</v>
      </c>
      <c r="F264" s="312"/>
      <c r="G264" s="319">
        <v>52</v>
      </c>
      <c r="H264" s="259" t="s">
        <v>113</v>
      </c>
      <c r="I264" s="259" t="s">
        <v>182</v>
      </c>
      <c r="J264" s="312" t="s">
        <v>113</v>
      </c>
      <c r="K264" s="247">
        <v>276</v>
      </c>
      <c r="L264" s="247"/>
      <c r="M264" s="247" t="s">
        <v>113</v>
      </c>
      <c r="N264" s="247"/>
      <c r="O264" s="1">
        <v>282</v>
      </c>
    </row>
    <row r="265" spans="1:15" s="1" customFormat="1" x14ac:dyDescent="0.25">
      <c r="A265" s="1" t="s">
        <v>137</v>
      </c>
      <c r="B265" s="325" t="s">
        <v>213</v>
      </c>
      <c r="C265" s="305">
        <v>1492</v>
      </c>
      <c r="D265" s="259"/>
      <c r="E265" s="259">
        <v>528824</v>
      </c>
      <c r="F265" s="312"/>
      <c r="G265" s="319">
        <v>380</v>
      </c>
      <c r="H265" s="259">
        <v>474995</v>
      </c>
      <c r="I265" s="259">
        <v>1771</v>
      </c>
      <c r="J265" s="312">
        <v>75776</v>
      </c>
      <c r="K265" s="247">
        <v>1112</v>
      </c>
      <c r="L265" s="247"/>
      <c r="M265" s="247">
        <v>53829</v>
      </c>
      <c r="N265" s="247"/>
      <c r="O265" s="1">
        <v>283</v>
      </c>
    </row>
    <row r="266" spans="1:15" s="1" customFormat="1" x14ac:dyDescent="0.25">
      <c r="A266" s="1" t="s">
        <v>137</v>
      </c>
      <c r="B266" s="325" t="s">
        <v>214</v>
      </c>
      <c r="C266" s="305">
        <v>62</v>
      </c>
      <c r="D266" s="259"/>
      <c r="E266" s="259">
        <v>14127</v>
      </c>
      <c r="F266" s="312"/>
      <c r="G266" s="319">
        <v>12</v>
      </c>
      <c r="H266" s="259">
        <v>11630</v>
      </c>
      <c r="I266" s="259">
        <v>272</v>
      </c>
      <c r="J266" s="312">
        <v>6034</v>
      </c>
      <c r="K266" s="247">
        <v>49</v>
      </c>
      <c r="L266" s="247"/>
      <c r="M266" s="247" t="s">
        <v>113</v>
      </c>
      <c r="N266" s="247"/>
      <c r="O266" s="1">
        <v>284</v>
      </c>
    </row>
    <row r="267" spans="1:15" s="1" customFormat="1" x14ac:dyDescent="0.25">
      <c r="A267" s="1" t="s">
        <v>137</v>
      </c>
      <c r="B267" s="325" t="s">
        <v>215</v>
      </c>
      <c r="C267" s="305">
        <v>2106</v>
      </c>
      <c r="D267" s="259"/>
      <c r="E267" s="259" t="s">
        <v>113</v>
      </c>
      <c r="F267" s="312"/>
      <c r="G267" s="319">
        <v>144</v>
      </c>
      <c r="H267" s="259" t="s">
        <v>113</v>
      </c>
      <c r="I267" s="259" t="s">
        <v>185</v>
      </c>
      <c r="J267" s="312" t="s">
        <v>113</v>
      </c>
      <c r="K267" s="247">
        <v>1962</v>
      </c>
      <c r="L267" s="247"/>
      <c r="M267" s="247" t="s">
        <v>113</v>
      </c>
      <c r="N267" s="247"/>
      <c r="O267" s="1">
        <v>285</v>
      </c>
    </row>
    <row r="268" spans="1:15" s="1" customFormat="1" x14ac:dyDescent="0.25">
      <c r="A268" s="1" t="s">
        <v>137</v>
      </c>
      <c r="B268" s="325" t="s">
        <v>216</v>
      </c>
      <c r="C268" s="305">
        <v>6912</v>
      </c>
      <c r="D268" s="259"/>
      <c r="E268" s="259">
        <v>907376</v>
      </c>
      <c r="F268" s="312"/>
      <c r="G268" s="319">
        <v>718</v>
      </c>
      <c r="H268" s="259">
        <v>682537</v>
      </c>
      <c r="I268" s="259">
        <v>3840</v>
      </c>
      <c r="J268" s="312">
        <v>119164</v>
      </c>
      <c r="K268" s="247">
        <v>6194</v>
      </c>
      <c r="L268" s="247"/>
      <c r="M268" s="247">
        <v>224839</v>
      </c>
      <c r="N268" s="247"/>
      <c r="O268" s="1">
        <v>286</v>
      </c>
    </row>
    <row r="269" spans="1:15" s="1" customFormat="1" x14ac:dyDescent="0.25">
      <c r="A269" s="1" t="s">
        <v>137</v>
      </c>
      <c r="B269" s="325" t="s">
        <v>217</v>
      </c>
      <c r="C269" s="305">
        <v>4878</v>
      </c>
      <c r="D269" s="259"/>
      <c r="E269" s="259">
        <v>335724</v>
      </c>
      <c r="F269" s="312"/>
      <c r="G269" s="319">
        <v>254</v>
      </c>
      <c r="H269" s="259" t="s">
        <v>113</v>
      </c>
      <c r="I269" s="259" t="s">
        <v>183</v>
      </c>
      <c r="J269" s="312" t="s">
        <v>113</v>
      </c>
      <c r="K269" s="247">
        <v>4624</v>
      </c>
      <c r="L269" s="247"/>
      <c r="M269" s="247">
        <v>160588</v>
      </c>
      <c r="N269" s="247"/>
      <c r="O269" s="1">
        <v>287</v>
      </c>
    </row>
    <row r="270" spans="1:15" s="1" customFormat="1" x14ac:dyDescent="0.25">
      <c r="A270" s="1" t="s">
        <v>137</v>
      </c>
      <c r="B270" s="325" t="s">
        <v>218</v>
      </c>
      <c r="C270" s="305">
        <v>4071</v>
      </c>
      <c r="D270" s="259"/>
      <c r="E270" s="259">
        <v>295373</v>
      </c>
      <c r="F270" s="312"/>
      <c r="G270" s="319">
        <v>208</v>
      </c>
      <c r="H270" s="259">
        <v>215333</v>
      </c>
      <c r="I270" s="259">
        <v>2405</v>
      </c>
      <c r="J270" s="312">
        <v>46142</v>
      </c>
      <c r="K270" s="247">
        <v>3864</v>
      </c>
      <c r="L270" s="247"/>
      <c r="M270" s="247">
        <v>80040</v>
      </c>
      <c r="N270" s="247"/>
      <c r="O270" s="1">
        <v>288</v>
      </c>
    </row>
    <row r="271" spans="1:15" s="1" customFormat="1" x14ac:dyDescent="0.25">
      <c r="A271" s="1" t="s">
        <v>137</v>
      </c>
      <c r="B271" s="325" t="s">
        <v>219</v>
      </c>
      <c r="C271" s="305">
        <v>7163</v>
      </c>
      <c r="D271" s="259"/>
      <c r="E271" s="259">
        <v>5703714</v>
      </c>
      <c r="F271" s="312"/>
      <c r="G271" s="319">
        <v>1394</v>
      </c>
      <c r="H271" s="259">
        <v>5362735</v>
      </c>
      <c r="I271" s="259">
        <v>17155</v>
      </c>
      <c r="J271" s="312">
        <v>550211</v>
      </c>
      <c r="K271" s="247">
        <v>5769</v>
      </c>
      <c r="L271" s="247"/>
      <c r="M271" s="247">
        <v>340979</v>
      </c>
      <c r="N271" s="247"/>
      <c r="O271" s="1">
        <v>289</v>
      </c>
    </row>
    <row r="272" spans="1:15" s="1" customFormat="1" ht="38.25" x14ac:dyDescent="0.25">
      <c r="A272" s="1" t="s">
        <v>137</v>
      </c>
      <c r="B272" s="325" t="s">
        <v>220</v>
      </c>
      <c r="C272" s="305">
        <v>353</v>
      </c>
      <c r="D272" s="259"/>
      <c r="E272" s="259">
        <v>5617004</v>
      </c>
      <c r="F272" s="312"/>
      <c r="G272" s="319">
        <v>323</v>
      </c>
      <c r="H272" s="259">
        <v>5616407</v>
      </c>
      <c r="I272" s="259">
        <v>19505</v>
      </c>
      <c r="J272" s="312">
        <v>786041</v>
      </c>
      <c r="K272" s="247">
        <v>30</v>
      </c>
      <c r="L272" s="247"/>
      <c r="M272" s="247" t="s">
        <v>113</v>
      </c>
      <c r="N272" s="247"/>
      <c r="O272" s="1">
        <v>290</v>
      </c>
    </row>
    <row r="273" spans="1:15" s="1" customFormat="1" x14ac:dyDescent="0.25">
      <c r="A273" s="1" t="s">
        <v>138</v>
      </c>
      <c r="B273" s="327" t="s">
        <v>209</v>
      </c>
      <c r="C273" s="305">
        <v>427</v>
      </c>
      <c r="D273" s="259"/>
      <c r="E273" s="259">
        <v>227784</v>
      </c>
      <c r="F273" s="312"/>
      <c r="G273" s="319">
        <v>84</v>
      </c>
      <c r="H273" s="259">
        <v>210273</v>
      </c>
      <c r="I273" s="259">
        <v>704</v>
      </c>
      <c r="J273" s="312">
        <v>26516</v>
      </c>
      <c r="K273" s="247">
        <v>343</v>
      </c>
      <c r="L273" s="247"/>
      <c r="M273" s="247">
        <v>17511</v>
      </c>
      <c r="N273" s="247"/>
      <c r="O273" s="1">
        <v>291</v>
      </c>
    </row>
    <row r="274" spans="1:15" s="1" customFormat="1" x14ac:dyDescent="0.25">
      <c r="A274" s="1" t="s">
        <v>138</v>
      </c>
      <c r="B274" s="325" t="s">
        <v>210</v>
      </c>
      <c r="C274" s="305">
        <v>359</v>
      </c>
      <c r="D274" s="259"/>
      <c r="E274" s="259" t="s">
        <v>113</v>
      </c>
      <c r="F274" s="312"/>
      <c r="G274" s="319">
        <v>61</v>
      </c>
      <c r="H274" s="259" t="s">
        <v>113</v>
      </c>
      <c r="I274" s="259" t="s">
        <v>180</v>
      </c>
      <c r="J274" s="312" t="s">
        <v>113</v>
      </c>
      <c r="K274" s="247">
        <v>297</v>
      </c>
      <c r="L274" s="247"/>
      <c r="M274" s="247" t="s">
        <v>113</v>
      </c>
      <c r="N274" s="247"/>
      <c r="O274" s="1">
        <v>292</v>
      </c>
    </row>
    <row r="275" spans="1:15" s="1" customFormat="1" x14ac:dyDescent="0.25">
      <c r="A275" s="1" t="s">
        <v>138</v>
      </c>
      <c r="B275" s="325" t="s">
        <v>215</v>
      </c>
      <c r="C275" s="305">
        <v>31</v>
      </c>
      <c r="D275" s="259"/>
      <c r="E275" s="259" t="s">
        <v>113</v>
      </c>
      <c r="F275" s="312"/>
      <c r="G275" s="319">
        <v>0</v>
      </c>
      <c r="H275" s="259" t="s">
        <v>113</v>
      </c>
      <c r="I275" s="259" t="s">
        <v>179</v>
      </c>
      <c r="J275" s="312" t="s">
        <v>113</v>
      </c>
      <c r="K275" s="247">
        <v>31</v>
      </c>
      <c r="L275" s="247"/>
      <c r="M275" s="247" t="s">
        <v>113</v>
      </c>
      <c r="N275" s="247"/>
      <c r="O275" s="1">
        <v>293</v>
      </c>
    </row>
    <row r="276" spans="1:15" s="1" customFormat="1" x14ac:dyDescent="0.25">
      <c r="A276" s="1" t="s">
        <v>138</v>
      </c>
      <c r="B276" s="325" t="s">
        <v>216</v>
      </c>
      <c r="C276" s="305">
        <v>55</v>
      </c>
      <c r="D276" s="259"/>
      <c r="E276" s="259" t="s">
        <v>113</v>
      </c>
      <c r="F276" s="312"/>
      <c r="G276" s="319">
        <v>0</v>
      </c>
      <c r="H276" s="259" t="s">
        <v>113</v>
      </c>
      <c r="I276" s="259" t="s">
        <v>179</v>
      </c>
      <c r="J276" s="312" t="s">
        <v>113</v>
      </c>
      <c r="K276" s="247">
        <v>55</v>
      </c>
      <c r="L276" s="247"/>
      <c r="M276" s="247" t="s">
        <v>113</v>
      </c>
      <c r="N276" s="247"/>
      <c r="O276" s="1">
        <v>294</v>
      </c>
    </row>
    <row r="277" spans="1:15" s="1" customFormat="1" x14ac:dyDescent="0.25">
      <c r="A277" s="1" t="s">
        <v>138</v>
      </c>
      <c r="B277" s="325" t="s">
        <v>217</v>
      </c>
      <c r="C277" s="305">
        <v>37</v>
      </c>
      <c r="D277" s="259"/>
      <c r="E277" s="259" t="s">
        <v>113</v>
      </c>
      <c r="F277" s="312"/>
      <c r="G277" s="319">
        <v>0</v>
      </c>
      <c r="H277" s="259" t="s">
        <v>113</v>
      </c>
      <c r="I277" s="259" t="s">
        <v>179</v>
      </c>
      <c r="J277" s="312" t="s">
        <v>113</v>
      </c>
      <c r="K277" s="247">
        <v>37</v>
      </c>
      <c r="L277" s="247"/>
      <c r="M277" s="247" t="s">
        <v>113</v>
      </c>
      <c r="N277" s="247"/>
      <c r="O277" s="1">
        <v>295</v>
      </c>
    </row>
    <row r="278" spans="1:15" s="1" customFormat="1" x14ac:dyDescent="0.25">
      <c r="A278" s="1" t="s">
        <v>138</v>
      </c>
      <c r="B278" s="325" t="s">
        <v>218</v>
      </c>
      <c r="C278" s="305">
        <v>194</v>
      </c>
      <c r="D278" s="259"/>
      <c r="E278" s="259" t="s">
        <v>113</v>
      </c>
      <c r="F278" s="312"/>
      <c r="G278" s="319">
        <v>1</v>
      </c>
      <c r="H278" s="259" t="s">
        <v>113</v>
      </c>
      <c r="I278" s="259" t="s">
        <v>179</v>
      </c>
      <c r="J278" s="312" t="s">
        <v>113</v>
      </c>
      <c r="K278" s="247">
        <v>193</v>
      </c>
      <c r="L278" s="247"/>
      <c r="M278" s="247" t="s">
        <v>113</v>
      </c>
      <c r="N278" s="247"/>
      <c r="O278" s="1">
        <v>296</v>
      </c>
    </row>
    <row r="279" spans="1:15" s="1" customFormat="1" x14ac:dyDescent="0.25">
      <c r="A279" s="1" t="s">
        <v>138</v>
      </c>
      <c r="B279" s="325" t="s">
        <v>219</v>
      </c>
      <c r="C279" s="305">
        <v>162</v>
      </c>
      <c r="D279" s="259"/>
      <c r="E279" s="259">
        <v>65118</v>
      </c>
      <c r="F279" s="312"/>
      <c r="G279" s="319">
        <v>39</v>
      </c>
      <c r="H279" s="259">
        <v>55620</v>
      </c>
      <c r="I279" s="259">
        <v>142</v>
      </c>
      <c r="J279" s="312">
        <v>3017</v>
      </c>
      <c r="K279" s="247">
        <v>123</v>
      </c>
      <c r="L279" s="247"/>
      <c r="M279" s="247" t="s">
        <v>113</v>
      </c>
      <c r="N279" s="247"/>
      <c r="O279" s="1">
        <v>297</v>
      </c>
    </row>
    <row r="280" spans="1:15" s="1" customFormat="1" x14ac:dyDescent="0.25">
      <c r="A280" s="1" t="s">
        <v>139</v>
      </c>
      <c r="B280" s="327" t="s">
        <v>209</v>
      </c>
      <c r="C280" s="305">
        <v>1750</v>
      </c>
      <c r="D280" s="259"/>
      <c r="E280" s="259">
        <v>570557</v>
      </c>
      <c r="F280" s="312"/>
      <c r="G280" s="319">
        <v>431</v>
      </c>
      <c r="H280" s="259">
        <v>524874</v>
      </c>
      <c r="I280" s="259">
        <v>5391</v>
      </c>
      <c r="J280" s="312">
        <v>127319</v>
      </c>
      <c r="K280" s="247">
        <v>1318</v>
      </c>
      <c r="L280" s="247"/>
      <c r="M280" s="247">
        <v>45683</v>
      </c>
      <c r="N280" s="247"/>
      <c r="O280" s="1">
        <v>298</v>
      </c>
    </row>
    <row r="281" spans="1:15" s="1" customFormat="1" x14ac:dyDescent="0.25">
      <c r="A281" s="1" t="s">
        <v>139</v>
      </c>
      <c r="B281" s="325" t="s">
        <v>210</v>
      </c>
      <c r="C281" s="305">
        <v>1638</v>
      </c>
      <c r="D281" s="259"/>
      <c r="E281" s="259">
        <v>251184</v>
      </c>
      <c r="F281" s="312"/>
      <c r="G281" s="319">
        <v>346</v>
      </c>
      <c r="H281" s="259">
        <v>206087</v>
      </c>
      <c r="I281" s="259">
        <v>2242</v>
      </c>
      <c r="J281" s="312">
        <v>57179</v>
      </c>
      <c r="K281" s="247">
        <v>1291</v>
      </c>
      <c r="L281" s="247"/>
      <c r="M281" s="247">
        <v>45096</v>
      </c>
      <c r="N281" s="247"/>
      <c r="O281" s="1">
        <v>299</v>
      </c>
    </row>
    <row r="282" spans="1:15" s="1" customFormat="1" x14ac:dyDescent="0.25">
      <c r="A282" s="1" t="s">
        <v>139</v>
      </c>
      <c r="B282" s="325" t="s">
        <v>213</v>
      </c>
      <c r="C282" s="305">
        <v>55</v>
      </c>
      <c r="D282" s="259"/>
      <c r="E282" s="259" t="s">
        <v>113</v>
      </c>
      <c r="F282" s="312"/>
      <c r="G282" s="319">
        <v>21</v>
      </c>
      <c r="H282" s="259" t="s">
        <v>113</v>
      </c>
      <c r="I282" s="259" t="s">
        <v>180</v>
      </c>
      <c r="J282" s="312" t="s">
        <v>113</v>
      </c>
      <c r="K282" s="247">
        <v>34</v>
      </c>
      <c r="L282" s="247"/>
      <c r="M282" s="247" t="s">
        <v>113</v>
      </c>
      <c r="N282" s="247"/>
      <c r="O282" s="1">
        <v>300</v>
      </c>
    </row>
    <row r="283" spans="1:15" s="1" customFormat="1" x14ac:dyDescent="0.25">
      <c r="A283" s="1" t="s">
        <v>139</v>
      </c>
      <c r="B283" s="325" t="s">
        <v>215</v>
      </c>
      <c r="C283" s="305">
        <v>35</v>
      </c>
      <c r="D283" s="259"/>
      <c r="E283" s="259" t="s">
        <v>113</v>
      </c>
      <c r="F283" s="312"/>
      <c r="G283" s="319">
        <v>20</v>
      </c>
      <c r="H283" s="259" t="s">
        <v>113</v>
      </c>
      <c r="I283" s="259" t="s">
        <v>180</v>
      </c>
      <c r="J283" s="312" t="s">
        <v>113</v>
      </c>
      <c r="K283" s="247">
        <v>15</v>
      </c>
      <c r="L283" s="247"/>
      <c r="M283" s="247" t="s">
        <v>113</v>
      </c>
      <c r="N283" s="247"/>
      <c r="O283" s="1">
        <v>301</v>
      </c>
    </row>
    <row r="284" spans="1:15" s="1" customFormat="1" x14ac:dyDescent="0.25">
      <c r="A284" s="1" t="s">
        <v>139</v>
      </c>
      <c r="B284" s="325" t="s">
        <v>216</v>
      </c>
      <c r="C284" s="305">
        <v>230</v>
      </c>
      <c r="D284" s="259"/>
      <c r="E284" s="259" t="s">
        <v>113</v>
      </c>
      <c r="F284" s="312"/>
      <c r="G284" s="319">
        <v>41</v>
      </c>
      <c r="H284" s="259" t="s">
        <v>113</v>
      </c>
      <c r="I284" s="259" t="s">
        <v>185</v>
      </c>
      <c r="J284" s="312" t="s">
        <v>113</v>
      </c>
      <c r="K284" s="247">
        <v>189</v>
      </c>
      <c r="L284" s="247"/>
      <c r="M284" s="247" t="s">
        <v>113</v>
      </c>
      <c r="N284" s="247"/>
      <c r="O284" s="1">
        <v>302</v>
      </c>
    </row>
    <row r="285" spans="1:15" s="1" customFormat="1" x14ac:dyDescent="0.25">
      <c r="A285" s="1" t="s">
        <v>139</v>
      </c>
      <c r="B285" s="325" t="s">
        <v>217</v>
      </c>
      <c r="C285" s="305">
        <v>165</v>
      </c>
      <c r="D285" s="259"/>
      <c r="E285" s="259" t="s">
        <v>113</v>
      </c>
      <c r="F285" s="312"/>
      <c r="G285" s="319">
        <v>20</v>
      </c>
      <c r="H285" s="259" t="s">
        <v>113</v>
      </c>
      <c r="I285" s="259" t="s">
        <v>180</v>
      </c>
      <c r="J285" s="312" t="s">
        <v>113</v>
      </c>
      <c r="K285" s="247">
        <v>145</v>
      </c>
      <c r="L285" s="247"/>
      <c r="M285" s="247" t="s">
        <v>113</v>
      </c>
      <c r="N285" s="247"/>
      <c r="O285" s="1">
        <v>303</v>
      </c>
    </row>
    <row r="286" spans="1:15" s="1" customFormat="1" x14ac:dyDescent="0.25">
      <c r="A286" s="1" t="s">
        <v>139</v>
      </c>
      <c r="B286" s="325" t="s">
        <v>218</v>
      </c>
      <c r="C286" s="305">
        <v>518</v>
      </c>
      <c r="D286" s="259"/>
      <c r="E286" s="259" t="s">
        <v>113</v>
      </c>
      <c r="F286" s="312"/>
      <c r="G286" s="319">
        <v>63</v>
      </c>
      <c r="H286" s="259" t="s">
        <v>113</v>
      </c>
      <c r="I286" s="259" t="s">
        <v>185</v>
      </c>
      <c r="J286" s="312" t="s">
        <v>113</v>
      </c>
      <c r="K286" s="247">
        <v>455</v>
      </c>
      <c r="L286" s="247"/>
      <c r="M286" s="247" t="s">
        <v>113</v>
      </c>
      <c r="N286" s="247"/>
      <c r="O286" s="1">
        <v>304</v>
      </c>
    </row>
    <row r="287" spans="1:15" s="1" customFormat="1" x14ac:dyDescent="0.25">
      <c r="A287" s="1" t="s">
        <v>139</v>
      </c>
      <c r="B287" s="325" t="s">
        <v>219</v>
      </c>
      <c r="C287" s="305">
        <v>987</v>
      </c>
      <c r="D287" s="259"/>
      <c r="E287" s="259">
        <v>190005</v>
      </c>
      <c r="F287" s="312"/>
      <c r="G287" s="319">
        <v>282</v>
      </c>
      <c r="H287" s="259">
        <v>165213</v>
      </c>
      <c r="I287" s="259">
        <v>2227</v>
      </c>
      <c r="J287" s="312">
        <v>53138</v>
      </c>
      <c r="K287" s="247">
        <v>705</v>
      </c>
      <c r="L287" s="247"/>
      <c r="M287" s="247">
        <v>24791</v>
      </c>
      <c r="N287" s="247"/>
      <c r="O287" s="1">
        <v>305</v>
      </c>
    </row>
    <row r="288" spans="1:15" s="1" customFormat="1" ht="38.25" x14ac:dyDescent="0.25">
      <c r="A288" s="1" t="s">
        <v>139</v>
      </c>
      <c r="B288" s="325" t="s">
        <v>220</v>
      </c>
      <c r="C288" s="305">
        <v>43</v>
      </c>
      <c r="D288" s="259"/>
      <c r="E288" s="259">
        <v>271222</v>
      </c>
      <c r="F288" s="312"/>
      <c r="G288" s="319">
        <v>43</v>
      </c>
      <c r="H288" s="259">
        <v>271222</v>
      </c>
      <c r="I288" s="259">
        <v>2322</v>
      </c>
      <c r="J288" s="312">
        <v>57332</v>
      </c>
      <c r="K288" s="247">
        <v>0</v>
      </c>
      <c r="L288" s="247"/>
      <c r="M288" s="247">
        <v>0</v>
      </c>
      <c r="N288" s="247"/>
      <c r="O288" s="1">
        <v>306</v>
      </c>
    </row>
    <row r="289" spans="1:15" s="1" customFormat="1" x14ac:dyDescent="0.25">
      <c r="A289" s="1" t="s">
        <v>140</v>
      </c>
      <c r="B289" s="327" t="s">
        <v>209</v>
      </c>
      <c r="C289" s="305">
        <v>30151</v>
      </c>
      <c r="D289" s="259"/>
      <c r="E289" s="259">
        <v>23103250</v>
      </c>
      <c r="F289" s="312"/>
      <c r="G289" s="319">
        <v>6617</v>
      </c>
      <c r="H289" s="259">
        <v>21787273</v>
      </c>
      <c r="I289" s="259">
        <v>91466</v>
      </c>
      <c r="J289" s="312">
        <v>3534953</v>
      </c>
      <c r="K289" s="247">
        <v>23534</v>
      </c>
      <c r="L289" s="247"/>
      <c r="M289" s="247">
        <v>1315977</v>
      </c>
      <c r="N289" s="247"/>
      <c r="O289" s="1">
        <v>307</v>
      </c>
    </row>
    <row r="290" spans="1:15" s="1" customFormat="1" x14ac:dyDescent="0.25">
      <c r="A290" s="1" t="s">
        <v>140</v>
      </c>
      <c r="B290" s="325" t="s">
        <v>210</v>
      </c>
      <c r="C290" s="305">
        <v>22010</v>
      </c>
      <c r="D290" s="259"/>
      <c r="E290" s="259">
        <v>10707649</v>
      </c>
      <c r="F290" s="312"/>
      <c r="G290" s="319">
        <v>4699</v>
      </c>
      <c r="H290" s="259">
        <v>9629416</v>
      </c>
      <c r="I290" s="259">
        <v>44312</v>
      </c>
      <c r="J290" s="312">
        <v>1646867</v>
      </c>
      <c r="K290" s="247">
        <v>17312</v>
      </c>
      <c r="L290" s="247"/>
      <c r="M290" s="247">
        <v>1078233</v>
      </c>
      <c r="N290" s="247"/>
      <c r="O290" s="1">
        <v>308</v>
      </c>
    </row>
    <row r="291" spans="1:15" s="1" customFormat="1" x14ac:dyDescent="0.25">
      <c r="A291" s="1" t="s">
        <v>140</v>
      </c>
      <c r="B291" s="325" t="s">
        <v>211</v>
      </c>
      <c r="C291" s="305">
        <v>500</v>
      </c>
      <c r="D291" s="259"/>
      <c r="E291" s="259">
        <v>45004</v>
      </c>
      <c r="F291" s="312"/>
      <c r="G291" s="319">
        <v>37</v>
      </c>
      <c r="H291" s="259">
        <v>35550</v>
      </c>
      <c r="I291" s="259">
        <v>521</v>
      </c>
      <c r="J291" s="312">
        <v>13990</v>
      </c>
      <c r="K291" s="247">
        <v>463</v>
      </c>
      <c r="L291" s="247"/>
      <c r="M291" s="247">
        <v>9454</v>
      </c>
      <c r="N291" s="247"/>
      <c r="O291" s="1">
        <v>309</v>
      </c>
    </row>
    <row r="292" spans="1:15" s="1" customFormat="1" x14ac:dyDescent="0.25">
      <c r="A292" s="1" t="s">
        <v>140</v>
      </c>
      <c r="B292" s="325" t="s">
        <v>212</v>
      </c>
      <c r="C292" s="305">
        <v>266</v>
      </c>
      <c r="D292" s="259"/>
      <c r="E292" s="259">
        <v>9619</v>
      </c>
      <c r="F292" s="312"/>
      <c r="G292" s="319">
        <v>11</v>
      </c>
      <c r="H292" s="259" t="s">
        <v>113</v>
      </c>
      <c r="I292" s="259" t="s">
        <v>184</v>
      </c>
      <c r="J292" s="312" t="s">
        <v>113</v>
      </c>
      <c r="K292" s="247">
        <v>256</v>
      </c>
      <c r="L292" s="247"/>
      <c r="M292" s="247">
        <v>6362</v>
      </c>
      <c r="N292" s="247"/>
      <c r="O292" s="1">
        <v>310</v>
      </c>
    </row>
    <row r="293" spans="1:15" s="1" customFormat="1" x14ac:dyDescent="0.25">
      <c r="A293" s="1" t="s">
        <v>140</v>
      </c>
      <c r="B293" s="325" t="s">
        <v>213</v>
      </c>
      <c r="C293" s="305">
        <v>2303</v>
      </c>
      <c r="D293" s="259"/>
      <c r="E293" s="259">
        <v>700866</v>
      </c>
      <c r="F293" s="312"/>
      <c r="G293" s="319">
        <v>750</v>
      </c>
      <c r="H293" s="259">
        <v>640234</v>
      </c>
      <c r="I293" s="259">
        <v>4154</v>
      </c>
      <c r="J293" s="312">
        <v>94487</v>
      </c>
      <c r="K293" s="247">
        <v>1553</v>
      </c>
      <c r="L293" s="247"/>
      <c r="M293" s="247">
        <v>60632</v>
      </c>
      <c r="N293" s="247"/>
      <c r="O293" s="1">
        <v>311</v>
      </c>
    </row>
    <row r="294" spans="1:15" s="1" customFormat="1" x14ac:dyDescent="0.25">
      <c r="A294" s="1" t="s">
        <v>140</v>
      </c>
      <c r="B294" s="325" t="s">
        <v>214</v>
      </c>
      <c r="C294" s="305">
        <v>168</v>
      </c>
      <c r="D294" s="259"/>
      <c r="E294" s="259" t="s">
        <v>113</v>
      </c>
      <c r="F294" s="312"/>
      <c r="G294" s="319">
        <v>46</v>
      </c>
      <c r="H294" s="259" t="s">
        <v>113</v>
      </c>
      <c r="I294" s="259" t="s">
        <v>184</v>
      </c>
      <c r="J294" s="312" t="s">
        <v>113</v>
      </c>
      <c r="K294" s="247">
        <v>122</v>
      </c>
      <c r="L294" s="247"/>
      <c r="M294" s="247" t="s">
        <v>113</v>
      </c>
      <c r="N294" s="247"/>
      <c r="O294" s="1">
        <v>312</v>
      </c>
    </row>
    <row r="295" spans="1:15" s="1" customFormat="1" x14ac:dyDescent="0.25">
      <c r="A295" s="1" t="s">
        <v>140</v>
      </c>
      <c r="B295" s="325" t="s">
        <v>215</v>
      </c>
      <c r="C295" s="305">
        <v>4265</v>
      </c>
      <c r="D295" s="259"/>
      <c r="E295" s="259">
        <v>482335</v>
      </c>
      <c r="F295" s="312"/>
      <c r="G295" s="319">
        <v>346</v>
      </c>
      <c r="H295" s="259" t="s">
        <v>113</v>
      </c>
      <c r="I295" s="259" t="s">
        <v>183</v>
      </c>
      <c r="J295" s="312" t="s">
        <v>113</v>
      </c>
      <c r="K295" s="247">
        <v>3920</v>
      </c>
      <c r="L295" s="247"/>
      <c r="M295" s="247">
        <v>105977</v>
      </c>
      <c r="N295" s="247"/>
      <c r="O295" s="1">
        <v>313</v>
      </c>
    </row>
    <row r="296" spans="1:15" s="1" customFormat="1" x14ac:dyDescent="0.25">
      <c r="A296" s="1" t="s">
        <v>140</v>
      </c>
      <c r="B296" s="325" t="s">
        <v>216</v>
      </c>
      <c r="C296" s="305">
        <v>11087</v>
      </c>
      <c r="D296" s="259"/>
      <c r="E296" s="259">
        <v>1799161</v>
      </c>
      <c r="F296" s="312"/>
      <c r="G296" s="319">
        <v>1739</v>
      </c>
      <c r="H296" s="259">
        <v>1501141</v>
      </c>
      <c r="I296" s="259">
        <v>11267</v>
      </c>
      <c r="J296" s="312">
        <v>334247</v>
      </c>
      <c r="K296" s="247">
        <v>9348</v>
      </c>
      <c r="L296" s="247"/>
      <c r="M296" s="247">
        <v>298020</v>
      </c>
      <c r="N296" s="247"/>
      <c r="O296" s="1">
        <v>314</v>
      </c>
    </row>
    <row r="297" spans="1:15" s="1" customFormat="1" x14ac:dyDescent="0.25">
      <c r="A297" s="1" t="s">
        <v>140</v>
      </c>
      <c r="B297" s="325" t="s">
        <v>217</v>
      </c>
      <c r="C297" s="305">
        <v>8242</v>
      </c>
      <c r="D297" s="259"/>
      <c r="E297" s="259">
        <v>989617</v>
      </c>
      <c r="F297" s="312"/>
      <c r="G297" s="319">
        <v>916</v>
      </c>
      <c r="H297" s="259">
        <v>761471</v>
      </c>
      <c r="I297" s="259">
        <v>5893</v>
      </c>
      <c r="J297" s="312">
        <v>201392</v>
      </c>
      <c r="K297" s="247">
        <v>7327</v>
      </c>
      <c r="L297" s="247"/>
      <c r="M297" s="247">
        <v>228146</v>
      </c>
      <c r="N297" s="247"/>
      <c r="O297" s="1">
        <v>315</v>
      </c>
    </row>
    <row r="298" spans="1:15" s="1" customFormat="1" x14ac:dyDescent="0.25">
      <c r="A298" s="1" t="s">
        <v>140</v>
      </c>
      <c r="B298" s="325" t="s">
        <v>218</v>
      </c>
      <c r="C298" s="305">
        <v>10537</v>
      </c>
      <c r="D298" s="259"/>
      <c r="E298" s="259">
        <v>1808532</v>
      </c>
      <c r="F298" s="312"/>
      <c r="G298" s="319">
        <v>1143</v>
      </c>
      <c r="H298" s="259">
        <v>1501545</v>
      </c>
      <c r="I298" s="259">
        <v>8398</v>
      </c>
      <c r="J298" s="312">
        <v>294622</v>
      </c>
      <c r="K298" s="247">
        <v>9394</v>
      </c>
      <c r="L298" s="247"/>
      <c r="M298" s="247">
        <v>306987</v>
      </c>
      <c r="N298" s="247"/>
      <c r="O298" s="1">
        <v>316</v>
      </c>
    </row>
    <row r="299" spans="1:15" s="1" customFormat="1" x14ac:dyDescent="0.25">
      <c r="A299" s="1" t="s">
        <v>140</v>
      </c>
      <c r="B299" s="325" t="s">
        <v>219</v>
      </c>
      <c r="C299" s="305">
        <v>15108</v>
      </c>
      <c r="D299" s="259"/>
      <c r="E299" s="259">
        <v>8475956</v>
      </c>
      <c r="F299" s="312"/>
      <c r="G299" s="319">
        <v>3448</v>
      </c>
      <c r="H299" s="259">
        <v>7675430</v>
      </c>
      <c r="I299" s="259">
        <v>30097</v>
      </c>
      <c r="J299" s="312">
        <v>1251232</v>
      </c>
      <c r="K299" s="247">
        <v>11660</v>
      </c>
      <c r="L299" s="247"/>
      <c r="M299" s="247">
        <v>800527</v>
      </c>
      <c r="N299" s="247"/>
      <c r="O299" s="1">
        <v>317</v>
      </c>
    </row>
    <row r="300" spans="1:15" s="1" customFormat="1" ht="38.25" x14ac:dyDescent="0.25">
      <c r="A300" s="1" t="s">
        <v>140</v>
      </c>
      <c r="B300" s="325" t="s">
        <v>220</v>
      </c>
      <c r="C300" s="305">
        <v>1153</v>
      </c>
      <c r="D300" s="259"/>
      <c r="E300" s="259">
        <v>11151663</v>
      </c>
      <c r="F300" s="312"/>
      <c r="G300" s="319">
        <v>773</v>
      </c>
      <c r="H300" s="259">
        <v>11095654</v>
      </c>
      <c r="I300" s="259">
        <v>40094</v>
      </c>
      <c r="J300" s="312">
        <v>1645275</v>
      </c>
      <c r="K300" s="247">
        <v>381</v>
      </c>
      <c r="L300" s="247"/>
      <c r="M300" s="247">
        <v>56008</v>
      </c>
      <c r="N300" s="247"/>
      <c r="O300" s="1">
        <v>318</v>
      </c>
    </row>
    <row r="301" spans="1:15" s="1" customFormat="1" x14ac:dyDescent="0.25">
      <c r="A301" s="1" t="s">
        <v>141</v>
      </c>
      <c r="B301" s="327" t="s">
        <v>209</v>
      </c>
      <c r="C301" s="305">
        <v>14236</v>
      </c>
      <c r="D301" s="259"/>
      <c r="E301" s="259">
        <v>13007603</v>
      </c>
      <c r="F301" s="312"/>
      <c r="G301" s="319">
        <v>3477</v>
      </c>
      <c r="H301" s="259">
        <v>12313679</v>
      </c>
      <c r="I301" s="259">
        <v>53576</v>
      </c>
      <c r="J301" s="312">
        <v>2287525</v>
      </c>
      <c r="K301" s="247">
        <v>10759</v>
      </c>
      <c r="L301" s="247"/>
      <c r="M301" s="247">
        <v>693925</v>
      </c>
      <c r="N301" s="247"/>
      <c r="O301" s="1">
        <v>319</v>
      </c>
    </row>
    <row r="302" spans="1:15" s="1" customFormat="1" x14ac:dyDescent="0.25">
      <c r="A302" s="1" t="s">
        <v>141</v>
      </c>
      <c r="B302" s="325" t="s">
        <v>210</v>
      </c>
      <c r="C302" s="305">
        <v>11790</v>
      </c>
      <c r="D302" s="259"/>
      <c r="E302" s="259">
        <v>6283068</v>
      </c>
      <c r="F302" s="312"/>
      <c r="G302" s="319">
        <v>2739</v>
      </c>
      <c r="H302" s="259">
        <v>5640587</v>
      </c>
      <c r="I302" s="259">
        <v>29494</v>
      </c>
      <c r="J302" s="312">
        <v>1185156</v>
      </c>
      <c r="K302" s="247">
        <v>9052</v>
      </c>
      <c r="L302" s="247"/>
      <c r="M302" s="247">
        <v>642482</v>
      </c>
      <c r="N302" s="247"/>
      <c r="O302" s="1">
        <v>320</v>
      </c>
    </row>
    <row r="303" spans="1:15" s="1" customFormat="1" x14ac:dyDescent="0.25">
      <c r="A303" s="1" t="s">
        <v>141</v>
      </c>
      <c r="B303" s="325" t="s">
        <v>211</v>
      </c>
      <c r="C303" s="305">
        <v>222</v>
      </c>
      <c r="D303" s="259"/>
      <c r="E303" s="259" t="s">
        <v>113</v>
      </c>
      <c r="F303" s="312"/>
      <c r="G303" s="319">
        <v>66</v>
      </c>
      <c r="H303" s="259" t="s">
        <v>113</v>
      </c>
      <c r="I303" s="259" t="s">
        <v>183</v>
      </c>
      <c r="J303" s="312" t="s">
        <v>113</v>
      </c>
      <c r="K303" s="247">
        <v>156</v>
      </c>
      <c r="L303" s="247"/>
      <c r="M303" s="247" t="s">
        <v>113</v>
      </c>
      <c r="N303" s="247"/>
      <c r="O303" s="1">
        <v>321</v>
      </c>
    </row>
    <row r="304" spans="1:15" s="1" customFormat="1" x14ac:dyDescent="0.25">
      <c r="A304" s="1" t="s">
        <v>141</v>
      </c>
      <c r="B304" s="325" t="s">
        <v>212</v>
      </c>
      <c r="C304" s="305">
        <v>84</v>
      </c>
      <c r="D304" s="259"/>
      <c r="E304" s="259">
        <v>7594</v>
      </c>
      <c r="F304" s="312"/>
      <c r="G304" s="319">
        <v>11</v>
      </c>
      <c r="H304" s="259">
        <v>5472</v>
      </c>
      <c r="I304" s="259">
        <v>18</v>
      </c>
      <c r="J304" s="312">
        <v>811</v>
      </c>
      <c r="K304" s="247">
        <v>73</v>
      </c>
      <c r="L304" s="247"/>
      <c r="M304" s="247">
        <v>2122</v>
      </c>
      <c r="N304" s="247"/>
      <c r="O304" s="1">
        <v>322</v>
      </c>
    </row>
    <row r="305" spans="1:15" s="1" customFormat="1" x14ac:dyDescent="0.25">
      <c r="A305" s="1" t="s">
        <v>141</v>
      </c>
      <c r="B305" s="325" t="s">
        <v>213</v>
      </c>
      <c r="C305" s="305">
        <v>785</v>
      </c>
      <c r="D305" s="259"/>
      <c r="E305" s="259">
        <v>251593</v>
      </c>
      <c r="F305" s="312"/>
      <c r="G305" s="319">
        <v>170</v>
      </c>
      <c r="H305" s="259">
        <v>224708</v>
      </c>
      <c r="I305" s="259">
        <v>1145</v>
      </c>
      <c r="J305" s="312">
        <v>28576</v>
      </c>
      <c r="K305" s="247">
        <v>614</v>
      </c>
      <c r="L305" s="247"/>
      <c r="M305" s="247">
        <v>26885</v>
      </c>
      <c r="N305" s="247"/>
      <c r="O305" s="1">
        <v>323</v>
      </c>
    </row>
    <row r="306" spans="1:15" s="1" customFormat="1" x14ac:dyDescent="0.25">
      <c r="A306" s="1" t="s">
        <v>141</v>
      </c>
      <c r="B306" s="325" t="s">
        <v>214</v>
      </c>
      <c r="C306" s="305">
        <v>46</v>
      </c>
      <c r="D306" s="259"/>
      <c r="E306" s="259" t="s">
        <v>113</v>
      </c>
      <c r="F306" s="312"/>
      <c r="G306" s="319">
        <v>0</v>
      </c>
      <c r="H306" s="259" t="s">
        <v>113</v>
      </c>
      <c r="I306" s="259" t="s">
        <v>179</v>
      </c>
      <c r="J306" s="312" t="s">
        <v>113</v>
      </c>
      <c r="K306" s="247">
        <v>46</v>
      </c>
      <c r="L306" s="247"/>
      <c r="M306" s="247" t="s">
        <v>113</v>
      </c>
      <c r="N306" s="247"/>
      <c r="O306" s="1">
        <v>324</v>
      </c>
    </row>
    <row r="307" spans="1:15" s="1" customFormat="1" x14ac:dyDescent="0.25">
      <c r="A307" s="1" t="s">
        <v>141</v>
      </c>
      <c r="B307" s="325" t="s">
        <v>215</v>
      </c>
      <c r="C307" s="305">
        <v>1014</v>
      </c>
      <c r="D307" s="259"/>
      <c r="E307" s="259" t="s">
        <v>113</v>
      </c>
      <c r="F307" s="312"/>
      <c r="G307" s="319">
        <v>80</v>
      </c>
      <c r="H307" s="259" t="s">
        <v>113</v>
      </c>
      <c r="I307" s="259" t="s">
        <v>180</v>
      </c>
      <c r="J307" s="312" t="s">
        <v>113</v>
      </c>
      <c r="K307" s="247">
        <v>934</v>
      </c>
      <c r="L307" s="247"/>
      <c r="M307" s="247" t="s">
        <v>113</v>
      </c>
      <c r="N307" s="247"/>
      <c r="O307" s="1">
        <v>325</v>
      </c>
    </row>
    <row r="308" spans="1:15" s="1" customFormat="1" x14ac:dyDescent="0.25">
      <c r="A308" s="1" t="s">
        <v>141</v>
      </c>
      <c r="B308" s="325" t="s">
        <v>216</v>
      </c>
      <c r="C308" s="305">
        <v>3192</v>
      </c>
      <c r="D308" s="259"/>
      <c r="E308" s="259">
        <v>1077072</v>
      </c>
      <c r="F308" s="312"/>
      <c r="G308" s="319">
        <v>537</v>
      </c>
      <c r="H308" s="259">
        <v>1002786</v>
      </c>
      <c r="I308" s="259">
        <v>4501</v>
      </c>
      <c r="J308" s="312">
        <v>149697</v>
      </c>
      <c r="K308" s="247">
        <v>2655</v>
      </c>
      <c r="L308" s="247"/>
      <c r="M308" s="247">
        <v>74286</v>
      </c>
      <c r="N308" s="247"/>
      <c r="O308" s="1">
        <v>326</v>
      </c>
    </row>
    <row r="309" spans="1:15" s="1" customFormat="1" x14ac:dyDescent="0.25">
      <c r="A309" s="1" t="s">
        <v>141</v>
      </c>
      <c r="B309" s="325" t="s">
        <v>217</v>
      </c>
      <c r="C309" s="305">
        <v>1971</v>
      </c>
      <c r="D309" s="259"/>
      <c r="E309" s="259">
        <v>490983</v>
      </c>
      <c r="F309" s="312"/>
      <c r="G309" s="319">
        <v>259</v>
      </c>
      <c r="H309" s="259">
        <v>457195</v>
      </c>
      <c r="I309" s="259">
        <v>2134</v>
      </c>
      <c r="J309" s="312">
        <v>71333</v>
      </c>
      <c r="K309" s="247">
        <v>1712</v>
      </c>
      <c r="L309" s="247"/>
      <c r="M309" s="247">
        <v>33788</v>
      </c>
      <c r="N309" s="247"/>
      <c r="O309" s="1">
        <v>327</v>
      </c>
    </row>
    <row r="310" spans="1:15" s="1" customFormat="1" x14ac:dyDescent="0.25">
      <c r="A310" s="1" t="s">
        <v>141</v>
      </c>
      <c r="B310" s="325" t="s">
        <v>218</v>
      </c>
      <c r="C310" s="305">
        <v>4309</v>
      </c>
      <c r="D310" s="259"/>
      <c r="E310" s="259">
        <v>529258</v>
      </c>
      <c r="F310" s="312"/>
      <c r="G310" s="319">
        <v>500</v>
      </c>
      <c r="H310" s="259">
        <v>404774</v>
      </c>
      <c r="I310" s="259">
        <v>3327</v>
      </c>
      <c r="J310" s="312">
        <v>107868</v>
      </c>
      <c r="K310" s="247">
        <v>3809</v>
      </c>
      <c r="L310" s="247"/>
      <c r="M310" s="247">
        <v>124484</v>
      </c>
      <c r="N310" s="247"/>
      <c r="O310" s="1">
        <v>328</v>
      </c>
    </row>
    <row r="311" spans="1:15" s="1" customFormat="1" x14ac:dyDescent="0.25">
      <c r="A311" s="1" t="s">
        <v>141</v>
      </c>
      <c r="B311" s="325" t="s">
        <v>219</v>
      </c>
      <c r="C311" s="305">
        <v>7574</v>
      </c>
      <c r="D311" s="259"/>
      <c r="E311" s="259">
        <v>5672597</v>
      </c>
      <c r="F311" s="312"/>
      <c r="G311" s="319">
        <v>2015</v>
      </c>
      <c r="H311" s="259">
        <v>5233778</v>
      </c>
      <c r="I311" s="259">
        <v>23820</v>
      </c>
      <c r="J311" s="312">
        <v>1036884</v>
      </c>
      <c r="K311" s="247">
        <v>5559</v>
      </c>
      <c r="L311" s="247"/>
      <c r="M311" s="247">
        <v>438819</v>
      </c>
      <c r="N311" s="247"/>
      <c r="O311" s="1">
        <v>329</v>
      </c>
    </row>
    <row r="312" spans="1:15" s="1" customFormat="1" ht="38.25" x14ac:dyDescent="0.25">
      <c r="A312" s="1" t="s">
        <v>141</v>
      </c>
      <c r="B312" s="325" t="s">
        <v>220</v>
      </c>
      <c r="C312" s="305">
        <v>412</v>
      </c>
      <c r="D312" s="259"/>
      <c r="E312" s="259">
        <v>6098130</v>
      </c>
      <c r="F312" s="312"/>
      <c r="G312" s="319">
        <v>402</v>
      </c>
      <c r="H312" s="259">
        <v>6094792</v>
      </c>
      <c r="I312" s="259">
        <v>21493</v>
      </c>
      <c r="J312" s="312">
        <v>1015564</v>
      </c>
      <c r="K312" s="247">
        <v>10</v>
      </c>
      <c r="L312" s="247"/>
      <c r="M312" s="247">
        <v>3337</v>
      </c>
      <c r="N312" s="247"/>
      <c r="O312" s="1">
        <v>330</v>
      </c>
    </row>
    <row r="313" spans="1:15" s="1" customFormat="1" x14ac:dyDescent="0.25">
      <c r="A313" s="1" t="s">
        <v>142</v>
      </c>
      <c r="B313" s="327" t="s">
        <v>209</v>
      </c>
      <c r="C313" s="305">
        <v>11822</v>
      </c>
      <c r="D313" s="259"/>
      <c r="E313" s="259">
        <v>4603929</v>
      </c>
      <c r="F313" s="312"/>
      <c r="G313" s="319">
        <v>2639</v>
      </c>
      <c r="H313" s="259">
        <v>4112986</v>
      </c>
      <c r="I313" s="259">
        <v>26824</v>
      </c>
      <c r="J313" s="312">
        <v>953487</v>
      </c>
      <c r="K313" s="247">
        <v>9183</v>
      </c>
      <c r="L313" s="247"/>
      <c r="M313" s="247">
        <v>490942</v>
      </c>
      <c r="N313" s="247"/>
      <c r="O313" s="1">
        <v>331</v>
      </c>
    </row>
    <row r="314" spans="1:15" s="1" customFormat="1" x14ac:dyDescent="0.25">
      <c r="A314" s="1" t="s">
        <v>142</v>
      </c>
      <c r="B314" s="325" t="s">
        <v>210</v>
      </c>
      <c r="C314" s="305">
        <v>10973</v>
      </c>
      <c r="D314" s="259"/>
      <c r="E314" s="259">
        <v>3098728</v>
      </c>
      <c r="F314" s="312"/>
      <c r="G314" s="319">
        <v>2175</v>
      </c>
      <c r="H314" s="259">
        <v>2625457</v>
      </c>
      <c r="I314" s="259">
        <v>15464</v>
      </c>
      <c r="J314" s="312">
        <v>592617</v>
      </c>
      <c r="K314" s="247">
        <v>8799</v>
      </c>
      <c r="L314" s="247"/>
      <c r="M314" s="247">
        <v>473272</v>
      </c>
      <c r="N314" s="247"/>
      <c r="O314" s="1">
        <v>332</v>
      </c>
    </row>
    <row r="315" spans="1:15" s="1" customFormat="1" x14ac:dyDescent="0.25">
      <c r="A315" s="1" t="s">
        <v>142</v>
      </c>
      <c r="B315" s="325" t="s">
        <v>212</v>
      </c>
      <c r="C315" s="305">
        <v>195</v>
      </c>
      <c r="D315" s="259"/>
      <c r="E315" s="259">
        <v>5258</v>
      </c>
      <c r="F315" s="312"/>
      <c r="G315" s="319">
        <v>11</v>
      </c>
      <c r="H315" s="259" t="s">
        <v>113</v>
      </c>
      <c r="I315" s="259" t="s">
        <v>184</v>
      </c>
      <c r="J315" s="312" t="s">
        <v>113</v>
      </c>
      <c r="K315" s="247">
        <v>184</v>
      </c>
      <c r="L315" s="247"/>
      <c r="M315" s="247" t="s">
        <v>113</v>
      </c>
      <c r="N315" s="247"/>
      <c r="O315" s="1">
        <v>333</v>
      </c>
    </row>
    <row r="316" spans="1:15" s="1" customFormat="1" x14ac:dyDescent="0.25">
      <c r="A316" s="1" t="s">
        <v>142</v>
      </c>
      <c r="B316" s="325" t="s">
        <v>213</v>
      </c>
      <c r="C316" s="305">
        <v>207</v>
      </c>
      <c r="D316" s="259"/>
      <c r="E316" s="259" t="s">
        <v>113</v>
      </c>
      <c r="F316" s="312"/>
      <c r="G316" s="319">
        <v>140</v>
      </c>
      <c r="H316" s="259" t="s">
        <v>113</v>
      </c>
      <c r="I316" s="259" t="s">
        <v>183</v>
      </c>
      <c r="J316" s="312" t="s">
        <v>113</v>
      </c>
      <c r="K316" s="247">
        <v>67</v>
      </c>
      <c r="L316" s="247"/>
      <c r="M316" s="247" t="s">
        <v>113</v>
      </c>
      <c r="N316" s="247"/>
      <c r="O316" s="1">
        <v>334</v>
      </c>
    </row>
    <row r="317" spans="1:15" s="1" customFormat="1" x14ac:dyDescent="0.25">
      <c r="A317" s="1" t="s">
        <v>142</v>
      </c>
      <c r="B317" s="325" t="s">
        <v>214</v>
      </c>
      <c r="C317" s="305">
        <v>54</v>
      </c>
      <c r="D317" s="259"/>
      <c r="E317" s="259" t="s">
        <v>113</v>
      </c>
      <c r="F317" s="312"/>
      <c r="G317" s="319">
        <v>40</v>
      </c>
      <c r="H317" s="259" t="s">
        <v>113</v>
      </c>
      <c r="I317" s="259" t="s">
        <v>182</v>
      </c>
      <c r="J317" s="312" t="s">
        <v>113</v>
      </c>
      <c r="K317" s="247">
        <v>14</v>
      </c>
      <c r="L317" s="247"/>
      <c r="M317" s="247" t="s">
        <v>113</v>
      </c>
      <c r="N317" s="247"/>
      <c r="O317" s="1">
        <v>335</v>
      </c>
    </row>
    <row r="318" spans="1:15" s="1" customFormat="1" x14ac:dyDescent="0.25">
      <c r="A318" s="1" t="s">
        <v>142</v>
      </c>
      <c r="B318" s="325" t="s">
        <v>215</v>
      </c>
      <c r="C318" s="305">
        <v>295</v>
      </c>
      <c r="D318" s="259"/>
      <c r="E318" s="259" t="s">
        <v>113</v>
      </c>
      <c r="F318" s="312"/>
      <c r="G318" s="319">
        <v>32</v>
      </c>
      <c r="H318" s="259" t="s">
        <v>113</v>
      </c>
      <c r="I318" s="259" t="s">
        <v>180</v>
      </c>
      <c r="J318" s="312" t="s">
        <v>113</v>
      </c>
      <c r="K318" s="247">
        <v>263</v>
      </c>
      <c r="L318" s="247"/>
      <c r="M318" s="247" t="s">
        <v>113</v>
      </c>
      <c r="N318" s="247"/>
      <c r="O318" s="1">
        <v>336</v>
      </c>
    </row>
    <row r="319" spans="1:15" s="1" customFormat="1" x14ac:dyDescent="0.25">
      <c r="A319" s="1" t="s">
        <v>142</v>
      </c>
      <c r="B319" s="325" t="s">
        <v>216</v>
      </c>
      <c r="C319" s="305">
        <v>1029</v>
      </c>
      <c r="D319" s="259"/>
      <c r="E319" s="259">
        <v>354436</v>
      </c>
      <c r="F319" s="312"/>
      <c r="G319" s="319">
        <v>244</v>
      </c>
      <c r="H319" s="259">
        <v>321403</v>
      </c>
      <c r="I319" s="259">
        <v>2693</v>
      </c>
      <c r="J319" s="312">
        <v>75496</v>
      </c>
      <c r="K319" s="247">
        <v>785</v>
      </c>
      <c r="L319" s="247"/>
      <c r="M319" s="247">
        <v>33033</v>
      </c>
      <c r="N319" s="247"/>
      <c r="O319" s="1">
        <v>337</v>
      </c>
    </row>
    <row r="320" spans="1:15" s="1" customFormat="1" x14ac:dyDescent="0.25">
      <c r="A320" s="1" t="s">
        <v>142</v>
      </c>
      <c r="B320" s="325" t="s">
        <v>217</v>
      </c>
      <c r="C320" s="305">
        <v>549</v>
      </c>
      <c r="D320" s="259"/>
      <c r="E320" s="259" t="s">
        <v>113</v>
      </c>
      <c r="F320" s="312"/>
      <c r="G320" s="319">
        <v>52</v>
      </c>
      <c r="H320" s="259" t="s">
        <v>113</v>
      </c>
      <c r="I320" s="259" t="s">
        <v>180</v>
      </c>
      <c r="J320" s="312" t="s">
        <v>113</v>
      </c>
      <c r="K320" s="247">
        <v>497</v>
      </c>
      <c r="L320" s="247"/>
      <c r="M320" s="247" t="s">
        <v>113</v>
      </c>
      <c r="N320" s="247"/>
      <c r="O320" s="1">
        <v>338</v>
      </c>
    </row>
    <row r="321" spans="1:15" s="1" customFormat="1" x14ac:dyDescent="0.25">
      <c r="A321" s="1" t="s">
        <v>142</v>
      </c>
      <c r="B321" s="325" t="s">
        <v>218</v>
      </c>
      <c r="C321" s="305">
        <v>3818</v>
      </c>
      <c r="D321" s="259"/>
      <c r="E321" s="259">
        <v>409848</v>
      </c>
      <c r="F321" s="312"/>
      <c r="G321" s="319">
        <v>346</v>
      </c>
      <c r="H321" s="259">
        <v>300626</v>
      </c>
      <c r="I321" s="259">
        <v>2025</v>
      </c>
      <c r="J321" s="312">
        <v>92660</v>
      </c>
      <c r="K321" s="247">
        <v>3472</v>
      </c>
      <c r="L321" s="247"/>
      <c r="M321" s="247">
        <v>109222</v>
      </c>
      <c r="N321" s="247"/>
      <c r="O321" s="1">
        <v>339</v>
      </c>
    </row>
    <row r="322" spans="1:15" s="1" customFormat="1" x14ac:dyDescent="0.25">
      <c r="A322" s="1" t="s">
        <v>142</v>
      </c>
      <c r="B322" s="325" t="s">
        <v>219</v>
      </c>
      <c r="C322" s="305">
        <v>6086</v>
      </c>
      <c r="D322" s="259"/>
      <c r="E322" s="259">
        <v>2086047</v>
      </c>
      <c r="F322" s="312"/>
      <c r="G322" s="319">
        <v>1364</v>
      </c>
      <c r="H322" s="259">
        <v>1775156</v>
      </c>
      <c r="I322" s="259">
        <v>10284</v>
      </c>
      <c r="J322" s="312">
        <v>351710</v>
      </c>
      <c r="K322" s="247">
        <v>4722</v>
      </c>
      <c r="L322" s="247"/>
      <c r="M322" s="247">
        <v>310891</v>
      </c>
      <c r="N322" s="247"/>
      <c r="O322" s="1">
        <v>340</v>
      </c>
    </row>
    <row r="323" spans="1:15" s="1" customFormat="1" ht="38.25" x14ac:dyDescent="0.25">
      <c r="A323" s="1" t="s">
        <v>142</v>
      </c>
      <c r="B323" s="325" t="s">
        <v>220</v>
      </c>
      <c r="C323" s="305">
        <v>299</v>
      </c>
      <c r="D323" s="259"/>
      <c r="E323" s="259">
        <v>1190462</v>
      </c>
      <c r="F323" s="312"/>
      <c r="G323" s="319">
        <v>268</v>
      </c>
      <c r="H323" s="259">
        <v>1189092</v>
      </c>
      <c r="I323" s="259">
        <v>8956</v>
      </c>
      <c r="J323" s="312">
        <v>290454</v>
      </c>
      <c r="K323" s="247">
        <v>30</v>
      </c>
      <c r="L323" s="247"/>
      <c r="M323" s="247" t="s">
        <v>113</v>
      </c>
      <c r="N323" s="247"/>
      <c r="O323" s="1">
        <v>341</v>
      </c>
    </row>
    <row r="324" spans="1:15" s="1" customFormat="1" x14ac:dyDescent="0.25">
      <c r="A324" s="1" t="s">
        <v>143</v>
      </c>
      <c r="B324" s="327" t="s">
        <v>209</v>
      </c>
      <c r="C324" s="305">
        <v>340116</v>
      </c>
      <c r="D324" s="259"/>
      <c r="E324" s="259">
        <v>426197358</v>
      </c>
      <c r="F324" s="312"/>
      <c r="G324" s="319">
        <v>75080</v>
      </c>
      <c r="H324" s="259">
        <v>410700402</v>
      </c>
      <c r="I324" s="259">
        <v>1375670</v>
      </c>
      <c r="J324" s="312">
        <v>70128921</v>
      </c>
      <c r="K324" s="247">
        <v>265036</v>
      </c>
      <c r="L324" s="247"/>
      <c r="M324" s="247">
        <v>15496956</v>
      </c>
      <c r="N324" s="247"/>
      <c r="O324" s="1">
        <v>342</v>
      </c>
    </row>
    <row r="325" spans="1:15" s="1" customFormat="1" x14ac:dyDescent="0.25">
      <c r="A325" s="1" t="s">
        <v>143</v>
      </c>
      <c r="B325" s="325" t="s">
        <v>210</v>
      </c>
      <c r="C325" s="305">
        <v>224989</v>
      </c>
      <c r="D325" s="259"/>
      <c r="E325" s="259">
        <v>132307437</v>
      </c>
      <c r="F325" s="312"/>
      <c r="G325" s="319">
        <v>52099</v>
      </c>
      <c r="H325" s="259">
        <v>121359169</v>
      </c>
      <c r="I325" s="259">
        <v>605144</v>
      </c>
      <c r="J325" s="312">
        <v>26084593</v>
      </c>
      <c r="K325" s="247">
        <v>172890</v>
      </c>
      <c r="L325" s="247"/>
      <c r="M325" s="247">
        <v>10948267</v>
      </c>
      <c r="N325" s="247"/>
      <c r="O325" s="1">
        <v>343</v>
      </c>
    </row>
    <row r="326" spans="1:15" s="1" customFormat="1" x14ac:dyDescent="0.25">
      <c r="A326" s="1" t="s">
        <v>143</v>
      </c>
      <c r="B326" s="325" t="s">
        <v>211</v>
      </c>
      <c r="C326" s="305">
        <v>5192</v>
      </c>
      <c r="D326" s="259"/>
      <c r="E326" s="259">
        <v>896383</v>
      </c>
      <c r="F326" s="312"/>
      <c r="G326" s="319">
        <v>686</v>
      </c>
      <c r="H326" s="259">
        <v>774037</v>
      </c>
      <c r="I326" s="259">
        <v>6941</v>
      </c>
      <c r="J326" s="312">
        <v>233370</v>
      </c>
      <c r="K326" s="247">
        <v>4506</v>
      </c>
      <c r="L326" s="247"/>
      <c r="M326" s="247">
        <v>122346</v>
      </c>
      <c r="N326" s="247"/>
      <c r="O326" s="1">
        <v>344</v>
      </c>
    </row>
    <row r="327" spans="1:15" s="1" customFormat="1" x14ac:dyDescent="0.25">
      <c r="A327" s="1" t="s">
        <v>143</v>
      </c>
      <c r="B327" s="325" t="s">
        <v>212</v>
      </c>
      <c r="C327" s="305">
        <v>2730</v>
      </c>
      <c r="D327" s="259"/>
      <c r="E327" s="259">
        <v>204447</v>
      </c>
      <c r="F327" s="312"/>
      <c r="G327" s="319">
        <v>212</v>
      </c>
      <c r="H327" s="259">
        <v>99103</v>
      </c>
      <c r="I327" s="259">
        <v>870</v>
      </c>
      <c r="J327" s="312">
        <v>36437</v>
      </c>
      <c r="K327" s="247">
        <v>2518</v>
      </c>
      <c r="L327" s="247"/>
      <c r="M327" s="247">
        <v>105344</v>
      </c>
      <c r="N327" s="247"/>
      <c r="O327" s="1">
        <v>345</v>
      </c>
    </row>
    <row r="328" spans="1:15" s="1" customFormat="1" x14ac:dyDescent="0.25">
      <c r="A328" s="1" t="s">
        <v>143</v>
      </c>
      <c r="B328" s="325" t="s">
        <v>213</v>
      </c>
      <c r="C328" s="305">
        <v>78701</v>
      </c>
      <c r="D328" s="259"/>
      <c r="E328" s="259">
        <v>25861596</v>
      </c>
      <c r="F328" s="312"/>
      <c r="G328" s="319">
        <v>15110</v>
      </c>
      <c r="H328" s="259">
        <v>22954166</v>
      </c>
      <c r="I328" s="259">
        <v>103972</v>
      </c>
      <c r="J328" s="312">
        <v>3784368</v>
      </c>
      <c r="K328" s="247">
        <v>63591</v>
      </c>
      <c r="L328" s="247"/>
      <c r="M328" s="247">
        <v>2907429</v>
      </c>
      <c r="N328" s="247"/>
      <c r="O328" s="1">
        <v>346</v>
      </c>
    </row>
    <row r="329" spans="1:15" s="1" customFormat="1" x14ac:dyDescent="0.25">
      <c r="A329" s="1" t="s">
        <v>143</v>
      </c>
      <c r="B329" s="325" t="s">
        <v>214</v>
      </c>
      <c r="C329" s="305">
        <v>1225</v>
      </c>
      <c r="D329" s="259"/>
      <c r="E329" s="259">
        <v>187990</v>
      </c>
      <c r="F329" s="312"/>
      <c r="G329" s="319">
        <v>104</v>
      </c>
      <c r="H329" s="259">
        <v>141830</v>
      </c>
      <c r="I329" s="259">
        <v>1007</v>
      </c>
      <c r="J329" s="312">
        <v>30553</v>
      </c>
      <c r="K329" s="247">
        <v>1122</v>
      </c>
      <c r="L329" s="247"/>
      <c r="M329" s="247">
        <v>46159</v>
      </c>
      <c r="N329" s="247"/>
      <c r="O329" s="1">
        <v>347</v>
      </c>
    </row>
    <row r="330" spans="1:15" s="1" customFormat="1" x14ac:dyDescent="0.25">
      <c r="A330" s="1" t="s">
        <v>143</v>
      </c>
      <c r="B330" s="325" t="s">
        <v>215</v>
      </c>
      <c r="C330" s="305">
        <v>25248</v>
      </c>
      <c r="D330" s="259"/>
      <c r="E330" s="259">
        <v>2339117</v>
      </c>
      <c r="F330" s="312"/>
      <c r="G330" s="319">
        <v>1793</v>
      </c>
      <c r="H330" s="259">
        <v>1545601</v>
      </c>
      <c r="I330" s="259">
        <v>11161</v>
      </c>
      <c r="J330" s="312">
        <v>559412</v>
      </c>
      <c r="K330" s="247">
        <v>23455</v>
      </c>
      <c r="L330" s="247"/>
      <c r="M330" s="247">
        <v>793516</v>
      </c>
      <c r="N330" s="247"/>
      <c r="O330" s="1">
        <v>348</v>
      </c>
    </row>
    <row r="331" spans="1:15" s="1" customFormat="1" x14ac:dyDescent="0.25">
      <c r="A331" s="1" t="s">
        <v>143</v>
      </c>
      <c r="B331" s="325" t="s">
        <v>216</v>
      </c>
      <c r="C331" s="305">
        <v>145603</v>
      </c>
      <c r="D331" s="259"/>
      <c r="E331" s="259">
        <v>37016563</v>
      </c>
      <c r="F331" s="312"/>
      <c r="G331" s="319">
        <v>22162</v>
      </c>
      <c r="H331" s="259">
        <v>32046692</v>
      </c>
      <c r="I331" s="259">
        <v>178297</v>
      </c>
      <c r="J331" s="312">
        <v>6219945</v>
      </c>
      <c r="K331" s="247">
        <v>123440</v>
      </c>
      <c r="L331" s="247"/>
      <c r="M331" s="247">
        <v>4969871</v>
      </c>
      <c r="N331" s="247"/>
      <c r="O331" s="1">
        <v>349</v>
      </c>
    </row>
    <row r="332" spans="1:15" s="1" customFormat="1" x14ac:dyDescent="0.25">
      <c r="A332" s="1" t="s">
        <v>143</v>
      </c>
      <c r="B332" s="325" t="s">
        <v>217</v>
      </c>
      <c r="C332" s="305">
        <v>60081</v>
      </c>
      <c r="D332" s="259"/>
      <c r="E332" s="259">
        <v>9626211</v>
      </c>
      <c r="F332" s="312"/>
      <c r="G332" s="319">
        <v>6139</v>
      </c>
      <c r="H332" s="259">
        <v>7773895</v>
      </c>
      <c r="I332" s="259">
        <v>63989</v>
      </c>
      <c r="J332" s="312">
        <v>2022737</v>
      </c>
      <c r="K332" s="247">
        <v>53941</v>
      </c>
      <c r="L332" s="247"/>
      <c r="M332" s="247">
        <v>1852316</v>
      </c>
      <c r="N332" s="247"/>
      <c r="O332" s="1">
        <v>350</v>
      </c>
    </row>
    <row r="333" spans="1:15" s="1" customFormat="1" x14ac:dyDescent="0.25">
      <c r="A333" s="1" t="s">
        <v>143</v>
      </c>
      <c r="B333" s="325" t="s">
        <v>218</v>
      </c>
      <c r="C333" s="305">
        <v>119431</v>
      </c>
      <c r="D333" s="259"/>
      <c r="E333" s="259">
        <v>21742957</v>
      </c>
      <c r="F333" s="312"/>
      <c r="G333" s="319">
        <v>14220</v>
      </c>
      <c r="H333" s="259">
        <v>18224403</v>
      </c>
      <c r="I333" s="259">
        <v>111240</v>
      </c>
      <c r="J333" s="312">
        <v>4230109</v>
      </c>
      <c r="K333" s="247">
        <v>105211</v>
      </c>
      <c r="L333" s="247"/>
      <c r="M333" s="247">
        <v>3518554</v>
      </c>
      <c r="N333" s="247"/>
      <c r="O333" s="1">
        <v>351</v>
      </c>
    </row>
    <row r="334" spans="1:15" s="1" customFormat="1" x14ac:dyDescent="0.25">
      <c r="A334" s="1" t="s">
        <v>143</v>
      </c>
      <c r="B334" s="325" t="s">
        <v>219</v>
      </c>
      <c r="C334" s="305">
        <v>180456</v>
      </c>
      <c r="D334" s="259"/>
      <c r="E334" s="259">
        <v>126188980</v>
      </c>
      <c r="F334" s="312"/>
      <c r="G334" s="319">
        <v>44654</v>
      </c>
      <c r="H334" s="259">
        <v>116778133</v>
      </c>
      <c r="I334" s="259">
        <v>542350</v>
      </c>
      <c r="J334" s="312">
        <v>23944960</v>
      </c>
      <c r="K334" s="247">
        <v>135801</v>
      </c>
      <c r="L334" s="247"/>
      <c r="M334" s="247">
        <v>9410848</v>
      </c>
      <c r="N334" s="247"/>
      <c r="O334" s="1">
        <v>352</v>
      </c>
    </row>
    <row r="335" spans="1:15" s="1" customFormat="1" ht="38.25" x14ac:dyDescent="0.25">
      <c r="A335" s="1" t="s">
        <v>143</v>
      </c>
      <c r="B335" s="325" t="s">
        <v>220</v>
      </c>
      <c r="C335" s="305">
        <v>7573</v>
      </c>
      <c r="D335" s="259"/>
      <c r="E335" s="259">
        <v>262655977</v>
      </c>
      <c r="F335" s="312"/>
      <c r="G335" s="319">
        <v>4715</v>
      </c>
      <c r="H335" s="259">
        <v>261952158</v>
      </c>
      <c r="I335" s="259">
        <v>637240</v>
      </c>
      <c r="J335" s="312">
        <v>39089723</v>
      </c>
      <c r="K335" s="247">
        <v>2858</v>
      </c>
      <c r="L335" s="247"/>
      <c r="M335" s="247">
        <v>703819</v>
      </c>
      <c r="N335" s="247"/>
      <c r="O335" s="1">
        <v>353</v>
      </c>
    </row>
    <row r="336" spans="1:15" s="1" customFormat="1" x14ac:dyDescent="0.25">
      <c r="A336" s="1" t="s">
        <v>144</v>
      </c>
      <c r="B336" s="327" t="s">
        <v>209</v>
      </c>
      <c r="C336" s="305">
        <v>31846</v>
      </c>
      <c r="D336" s="259"/>
      <c r="E336" s="259">
        <v>30092311</v>
      </c>
      <c r="F336" s="312"/>
      <c r="G336" s="319">
        <v>7827</v>
      </c>
      <c r="H336" s="259">
        <v>28799992</v>
      </c>
      <c r="I336" s="259">
        <v>121514</v>
      </c>
      <c r="J336" s="312">
        <v>5712749</v>
      </c>
      <c r="K336" s="247">
        <v>24019</v>
      </c>
      <c r="L336" s="247"/>
      <c r="M336" s="247">
        <v>1292320</v>
      </c>
      <c r="N336" s="247"/>
      <c r="O336" s="1">
        <v>354</v>
      </c>
    </row>
    <row r="337" spans="1:15" s="1" customFormat="1" x14ac:dyDescent="0.25">
      <c r="A337" s="1" t="s">
        <v>144</v>
      </c>
      <c r="B337" s="325" t="s">
        <v>210</v>
      </c>
      <c r="C337" s="305">
        <v>27306</v>
      </c>
      <c r="D337" s="259"/>
      <c r="E337" s="259">
        <v>12478943</v>
      </c>
      <c r="F337" s="312"/>
      <c r="G337" s="319">
        <v>6223</v>
      </c>
      <c r="H337" s="259">
        <v>11380398</v>
      </c>
      <c r="I337" s="259">
        <v>54519</v>
      </c>
      <c r="J337" s="312">
        <v>1935894</v>
      </c>
      <c r="K337" s="247">
        <v>21083</v>
      </c>
      <c r="L337" s="247"/>
      <c r="M337" s="247">
        <v>1098545</v>
      </c>
      <c r="N337" s="247"/>
      <c r="O337" s="1">
        <v>355</v>
      </c>
    </row>
    <row r="338" spans="1:15" s="1" customFormat="1" x14ac:dyDescent="0.25">
      <c r="A338" s="1" t="s">
        <v>144</v>
      </c>
      <c r="B338" s="325" t="s">
        <v>211</v>
      </c>
      <c r="C338" s="305">
        <v>333</v>
      </c>
      <c r="D338" s="259"/>
      <c r="E338" s="259" t="s">
        <v>113</v>
      </c>
      <c r="F338" s="312"/>
      <c r="G338" s="319">
        <v>29</v>
      </c>
      <c r="H338" s="259" t="s">
        <v>113</v>
      </c>
      <c r="I338" s="259" t="s">
        <v>184</v>
      </c>
      <c r="J338" s="312" t="s">
        <v>113</v>
      </c>
      <c r="K338" s="247">
        <v>304</v>
      </c>
      <c r="L338" s="247"/>
      <c r="M338" s="247" t="s">
        <v>113</v>
      </c>
      <c r="N338" s="247"/>
      <c r="O338" s="1">
        <v>356</v>
      </c>
    </row>
    <row r="339" spans="1:15" s="1" customFormat="1" x14ac:dyDescent="0.25">
      <c r="A339" s="1" t="s">
        <v>144</v>
      </c>
      <c r="B339" s="325" t="s">
        <v>212</v>
      </c>
      <c r="C339" s="305">
        <v>397</v>
      </c>
      <c r="D339" s="259"/>
      <c r="E339" s="259">
        <v>13301</v>
      </c>
      <c r="F339" s="312"/>
      <c r="G339" s="319">
        <v>42</v>
      </c>
      <c r="H339" s="259" t="s">
        <v>113</v>
      </c>
      <c r="I339" s="259" t="s">
        <v>184</v>
      </c>
      <c r="J339" s="312" t="s">
        <v>113</v>
      </c>
      <c r="K339" s="247">
        <v>356</v>
      </c>
      <c r="L339" s="247"/>
      <c r="M339" s="247">
        <v>7594</v>
      </c>
      <c r="N339" s="247"/>
      <c r="O339" s="1">
        <v>357</v>
      </c>
    </row>
    <row r="340" spans="1:15" s="1" customFormat="1" x14ac:dyDescent="0.25">
      <c r="A340" s="1" t="s">
        <v>144</v>
      </c>
      <c r="B340" s="325" t="s">
        <v>213</v>
      </c>
      <c r="C340" s="305">
        <v>2331</v>
      </c>
      <c r="D340" s="259"/>
      <c r="E340" s="259">
        <v>638666</v>
      </c>
      <c r="F340" s="312"/>
      <c r="G340" s="319">
        <v>661</v>
      </c>
      <c r="H340" s="259">
        <v>556911</v>
      </c>
      <c r="I340" s="259">
        <v>4753</v>
      </c>
      <c r="J340" s="312">
        <v>135858</v>
      </c>
      <c r="K340" s="247">
        <v>1670</v>
      </c>
      <c r="L340" s="247"/>
      <c r="M340" s="247">
        <v>81755</v>
      </c>
      <c r="N340" s="247"/>
      <c r="O340" s="1">
        <v>358</v>
      </c>
    </row>
    <row r="341" spans="1:15" s="1" customFormat="1" x14ac:dyDescent="0.25">
      <c r="A341" s="1" t="s">
        <v>144</v>
      </c>
      <c r="B341" s="325" t="s">
        <v>214</v>
      </c>
      <c r="C341" s="305">
        <v>80</v>
      </c>
      <c r="D341" s="259"/>
      <c r="E341" s="259">
        <v>4359</v>
      </c>
      <c r="F341" s="312"/>
      <c r="G341" s="319">
        <v>5</v>
      </c>
      <c r="H341" s="259">
        <v>2915</v>
      </c>
      <c r="I341" s="259">
        <v>64</v>
      </c>
      <c r="J341" s="312">
        <v>832</v>
      </c>
      <c r="K341" s="247">
        <v>75</v>
      </c>
      <c r="L341" s="247"/>
      <c r="M341" s="247" t="s">
        <v>113</v>
      </c>
      <c r="N341" s="247"/>
      <c r="O341" s="1">
        <v>359</v>
      </c>
    </row>
    <row r="342" spans="1:15" s="1" customFormat="1" x14ac:dyDescent="0.25">
      <c r="A342" s="1" t="s">
        <v>144</v>
      </c>
      <c r="B342" s="325" t="s">
        <v>215</v>
      </c>
      <c r="C342" s="305">
        <v>658</v>
      </c>
      <c r="D342" s="259"/>
      <c r="E342" s="259">
        <v>48431</v>
      </c>
      <c r="F342" s="312"/>
      <c r="G342" s="319">
        <v>23</v>
      </c>
      <c r="H342" s="259">
        <v>32541</v>
      </c>
      <c r="I342" s="259">
        <v>444</v>
      </c>
      <c r="J342" s="312">
        <v>8833</v>
      </c>
      <c r="K342" s="247">
        <v>635</v>
      </c>
      <c r="L342" s="247"/>
      <c r="M342" s="247">
        <v>15890</v>
      </c>
      <c r="N342" s="247"/>
      <c r="O342" s="1">
        <v>360</v>
      </c>
    </row>
    <row r="343" spans="1:15" s="1" customFormat="1" x14ac:dyDescent="0.25">
      <c r="A343" s="1" t="s">
        <v>144</v>
      </c>
      <c r="B343" s="325" t="s">
        <v>216</v>
      </c>
      <c r="C343" s="305">
        <v>5173</v>
      </c>
      <c r="D343" s="259"/>
      <c r="E343" s="259">
        <v>952488</v>
      </c>
      <c r="F343" s="312"/>
      <c r="G343" s="319">
        <v>1055</v>
      </c>
      <c r="H343" s="259">
        <v>789209</v>
      </c>
      <c r="I343" s="259">
        <v>8044</v>
      </c>
      <c r="J343" s="312">
        <v>200908</v>
      </c>
      <c r="K343" s="247">
        <v>4117</v>
      </c>
      <c r="L343" s="247"/>
      <c r="M343" s="247">
        <v>163279</v>
      </c>
      <c r="N343" s="247"/>
      <c r="O343" s="1">
        <v>361</v>
      </c>
    </row>
    <row r="344" spans="1:15" s="1" customFormat="1" x14ac:dyDescent="0.25">
      <c r="A344" s="1" t="s">
        <v>144</v>
      </c>
      <c r="B344" s="325" t="s">
        <v>217</v>
      </c>
      <c r="C344" s="305">
        <v>2118</v>
      </c>
      <c r="D344" s="259"/>
      <c r="E344" s="259">
        <v>277603</v>
      </c>
      <c r="F344" s="312"/>
      <c r="G344" s="319">
        <v>334</v>
      </c>
      <c r="H344" s="259">
        <v>219781</v>
      </c>
      <c r="I344" s="259">
        <v>3158</v>
      </c>
      <c r="J344" s="312">
        <v>60913</v>
      </c>
      <c r="K344" s="247">
        <v>1784</v>
      </c>
      <c r="L344" s="247"/>
      <c r="M344" s="247">
        <v>57822</v>
      </c>
      <c r="N344" s="247"/>
      <c r="O344" s="1">
        <v>362</v>
      </c>
    </row>
    <row r="345" spans="1:15" s="1" customFormat="1" x14ac:dyDescent="0.25">
      <c r="A345" s="1" t="s">
        <v>144</v>
      </c>
      <c r="B345" s="325" t="s">
        <v>218</v>
      </c>
      <c r="C345" s="305">
        <v>10464</v>
      </c>
      <c r="D345" s="259"/>
      <c r="E345" s="259">
        <v>1677691</v>
      </c>
      <c r="F345" s="312"/>
      <c r="G345" s="319">
        <v>1275</v>
      </c>
      <c r="H345" s="259">
        <v>1378631</v>
      </c>
      <c r="I345" s="259">
        <v>7206</v>
      </c>
      <c r="J345" s="312">
        <v>223956</v>
      </c>
      <c r="K345" s="247">
        <v>9189</v>
      </c>
      <c r="L345" s="247"/>
      <c r="M345" s="247">
        <v>299061</v>
      </c>
      <c r="N345" s="247"/>
      <c r="O345" s="1">
        <v>363</v>
      </c>
    </row>
    <row r="346" spans="1:15" s="1" customFormat="1" x14ac:dyDescent="0.25">
      <c r="A346" s="1" t="s">
        <v>144</v>
      </c>
      <c r="B346" s="325" t="s">
        <v>219</v>
      </c>
      <c r="C346" s="305">
        <v>16123</v>
      </c>
      <c r="D346" s="259"/>
      <c r="E346" s="259">
        <v>9598003</v>
      </c>
      <c r="F346" s="312"/>
      <c r="G346" s="319">
        <v>4011</v>
      </c>
      <c r="H346" s="259">
        <v>8858535</v>
      </c>
      <c r="I346" s="259">
        <v>39588</v>
      </c>
      <c r="J346" s="312">
        <v>1495133</v>
      </c>
      <c r="K346" s="247">
        <v>12112</v>
      </c>
      <c r="L346" s="247"/>
      <c r="M346" s="247">
        <v>739468</v>
      </c>
      <c r="N346" s="247"/>
      <c r="O346" s="1">
        <v>364</v>
      </c>
    </row>
    <row r="347" spans="1:15" s="1" customFormat="1" ht="38.25" x14ac:dyDescent="0.25">
      <c r="A347" s="1" t="s">
        <v>144</v>
      </c>
      <c r="B347" s="325" t="s">
        <v>220</v>
      </c>
      <c r="C347" s="305">
        <v>1244</v>
      </c>
      <c r="D347" s="259"/>
      <c r="E347" s="259">
        <v>16882631</v>
      </c>
      <c r="F347" s="312"/>
      <c r="G347" s="319">
        <v>870</v>
      </c>
      <c r="H347" s="259">
        <v>16808690</v>
      </c>
      <c r="I347" s="259">
        <v>61881</v>
      </c>
      <c r="J347" s="312">
        <v>3626977</v>
      </c>
      <c r="K347" s="247">
        <v>375</v>
      </c>
      <c r="L347" s="247"/>
      <c r="M347" s="247" t="s">
        <v>113</v>
      </c>
      <c r="N347" s="247"/>
      <c r="O347" s="1">
        <v>365</v>
      </c>
    </row>
    <row r="348" spans="1:15" s="1" customFormat="1" x14ac:dyDescent="0.25">
      <c r="A348" s="1" t="s">
        <v>145</v>
      </c>
      <c r="B348" s="327" t="s">
        <v>209</v>
      </c>
      <c r="C348" s="305">
        <v>2039</v>
      </c>
      <c r="D348" s="259"/>
      <c r="E348" s="259">
        <v>633844</v>
      </c>
      <c r="F348" s="312"/>
      <c r="G348" s="319">
        <v>629</v>
      </c>
      <c r="H348" s="259">
        <v>578797</v>
      </c>
      <c r="I348" s="259">
        <v>3519</v>
      </c>
      <c r="J348" s="312">
        <v>103532</v>
      </c>
      <c r="K348" s="247">
        <v>1409</v>
      </c>
      <c r="L348" s="247"/>
      <c r="M348" s="247">
        <v>55047</v>
      </c>
      <c r="N348" s="247"/>
      <c r="O348" s="1">
        <v>366</v>
      </c>
    </row>
    <row r="349" spans="1:15" s="1" customFormat="1" x14ac:dyDescent="0.25">
      <c r="A349" s="1" t="s">
        <v>145</v>
      </c>
      <c r="B349" s="325" t="s">
        <v>210</v>
      </c>
      <c r="C349" s="305">
        <v>1868</v>
      </c>
      <c r="D349" s="259"/>
      <c r="E349" s="259">
        <v>442805</v>
      </c>
      <c r="F349" s="312"/>
      <c r="G349" s="319">
        <v>518</v>
      </c>
      <c r="H349" s="259">
        <v>389304</v>
      </c>
      <c r="I349" s="259">
        <v>2090</v>
      </c>
      <c r="J349" s="312">
        <v>60674</v>
      </c>
      <c r="K349" s="247">
        <v>1350</v>
      </c>
      <c r="L349" s="247"/>
      <c r="M349" s="247">
        <v>53501</v>
      </c>
      <c r="N349" s="247"/>
      <c r="O349" s="1">
        <v>367</v>
      </c>
    </row>
    <row r="350" spans="1:15" s="1" customFormat="1" x14ac:dyDescent="0.25">
      <c r="A350" s="1" t="s">
        <v>145</v>
      </c>
      <c r="B350" s="325" t="s">
        <v>212</v>
      </c>
      <c r="C350" s="305">
        <v>70</v>
      </c>
      <c r="D350" s="259"/>
      <c r="E350" s="259" t="s">
        <v>113</v>
      </c>
      <c r="F350" s="312"/>
      <c r="G350" s="319">
        <v>9</v>
      </c>
      <c r="H350" s="259" t="s">
        <v>113</v>
      </c>
      <c r="I350" s="259" t="s">
        <v>184</v>
      </c>
      <c r="J350" s="312" t="s">
        <v>113</v>
      </c>
      <c r="K350" s="247">
        <v>61</v>
      </c>
      <c r="L350" s="247"/>
      <c r="M350" s="247" t="s">
        <v>113</v>
      </c>
      <c r="N350" s="247"/>
      <c r="O350" s="1">
        <v>368</v>
      </c>
    </row>
    <row r="351" spans="1:15" s="1" customFormat="1" x14ac:dyDescent="0.25">
      <c r="A351" s="1" t="s">
        <v>145</v>
      </c>
      <c r="B351" s="325" t="s">
        <v>215</v>
      </c>
      <c r="C351" s="305">
        <v>50</v>
      </c>
      <c r="D351" s="259"/>
      <c r="E351" s="259" t="s">
        <v>113</v>
      </c>
      <c r="F351" s="312"/>
      <c r="G351" s="319">
        <v>20</v>
      </c>
      <c r="H351" s="259" t="s">
        <v>113</v>
      </c>
      <c r="I351" s="259" t="s">
        <v>180</v>
      </c>
      <c r="J351" s="312" t="s">
        <v>113</v>
      </c>
      <c r="K351" s="247">
        <v>30</v>
      </c>
      <c r="L351" s="247"/>
      <c r="M351" s="247" t="s">
        <v>113</v>
      </c>
      <c r="N351" s="247"/>
      <c r="O351" s="1">
        <v>369</v>
      </c>
    </row>
    <row r="352" spans="1:15" s="1" customFormat="1" x14ac:dyDescent="0.25">
      <c r="A352" s="1" t="s">
        <v>145</v>
      </c>
      <c r="B352" s="325" t="s">
        <v>216</v>
      </c>
      <c r="C352" s="305">
        <v>198</v>
      </c>
      <c r="D352" s="259"/>
      <c r="E352" s="259">
        <v>13819</v>
      </c>
      <c r="F352" s="312"/>
      <c r="G352" s="319">
        <v>63</v>
      </c>
      <c r="H352" s="259" t="s">
        <v>113</v>
      </c>
      <c r="I352" s="259" t="s">
        <v>180</v>
      </c>
      <c r="J352" s="312" t="s">
        <v>113</v>
      </c>
      <c r="K352" s="247">
        <v>135</v>
      </c>
      <c r="L352" s="247"/>
      <c r="M352" s="247" t="s">
        <v>113</v>
      </c>
      <c r="N352" s="247"/>
      <c r="O352" s="1">
        <v>370</v>
      </c>
    </row>
    <row r="353" spans="1:15" s="1" customFormat="1" x14ac:dyDescent="0.25">
      <c r="A353" s="1" t="s">
        <v>145</v>
      </c>
      <c r="B353" s="325" t="s">
        <v>217</v>
      </c>
      <c r="C353" s="305">
        <v>118</v>
      </c>
      <c r="D353" s="259"/>
      <c r="E353" s="259" t="s">
        <v>113</v>
      </c>
      <c r="F353" s="312"/>
      <c r="G353" s="319">
        <v>49</v>
      </c>
      <c r="H353" s="259" t="s">
        <v>113</v>
      </c>
      <c r="I353" s="259" t="s">
        <v>180</v>
      </c>
      <c r="J353" s="312" t="s">
        <v>113</v>
      </c>
      <c r="K353" s="247">
        <v>69</v>
      </c>
      <c r="L353" s="247"/>
      <c r="M353" s="247" t="s">
        <v>113</v>
      </c>
      <c r="N353" s="247"/>
      <c r="O353" s="1">
        <v>371</v>
      </c>
    </row>
    <row r="354" spans="1:15" s="1" customFormat="1" x14ac:dyDescent="0.25">
      <c r="A354" s="1" t="s">
        <v>145</v>
      </c>
      <c r="B354" s="325" t="s">
        <v>218</v>
      </c>
      <c r="C354" s="305">
        <v>560</v>
      </c>
      <c r="D354" s="259"/>
      <c r="E354" s="259">
        <v>83997</v>
      </c>
      <c r="F354" s="312"/>
      <c r="G354" s="319">
        <v>115</v>
      </c>
      <c r="H354" s="259">
        <v>76183</v>
      </c>
      <c r="I354" s="259">
        <v>509</v>
      </c>
      <c r="J354" s="312">
        <v>14243</v>
      </c>
      <c r="K354" s="247">
        <v>445</v>
      </c>
      <c r="L354" s="247"/>
      <c r="M354" s="247">
        <v>7814</v>
      </c>
      <c r="N354" s="247"/>
      <c r="O354" s="1">
        <v>372</v>
      </c>
    </row>
    <row r="355" spans="1:15" s="1" customFormat="1" x14ac:dyDescent="0.25">
      <c r="A355" s="1" t="s">
        <v>145</v>
      </c>
      <c r="B355" s="325" t="s">
        <v>219</v>
      </c>
      <c r="C355" s="305">
        <v>942</v>
      </c>
      <c r="D355" s="259"/>
      <c r="E355" s="259">
        <v>299794</v>
      </c>
      <c r="F355" s="312"/>
      <c r="G355" s="319">
        <v>276</v>
      </c>
      <c r="H355" s="259">
        <v>276172</v>
      </c>
      <c r="I355" s="259">
        <v>1471</v>
      </c>
      <c r="J355" s="312">
        <v>38862</v>
      </c>
      <c r="K355" s="247">
        <v>666</v>
      </c>
      <c r="L355" s="247"/>
      <c r="M355" s="247">
        <v>23622</v>
      </c>
      <c r="N355" s="247"/>
      <c r="O355" s="1">
        <v>373</v>
      </c>
    </row>
    <row r="356" spans="1:15" s="1" customFormat="1" ht="38.25" x14ac:dyDescent="0.25">
      <c r="A356" s="1" t="s">
        <v>145</v>
      </c>
      <c r="B356" s="325" t="s">
        <v>220</v>
      </c>
      <c r="C356" s="305">
        <v>77</v>
      </c>
      <c r="D356" s="259"/>
      <c r="E356" s="259">
        <v>182112</v>
      </c>
      <c r="F356" s="312"/>
      <c r="G356" s="319">
        <v>77</v>
      </c>
      <c r="H356" s="259">
        <v>182112</v>
      </c>
      <c r="I356" s="259">
        <v>1015</v>
      </c>
      <c r="J356" s="312">
        <v>40382</v>
      </c>
      <c r="K356" s="247">
        <v>0</v>
      </c>
      <c r="L356" s="247"/>
      <c r="M356" s="247">
        <v>0</v>
      </c>
      <c r="N356" s="247"/>
      <c r="O356" s="1">
        <v>374</v>
      </c>
    </row>
    <row r="357" spans="1:15" s="1" customFormat="1" x14ac:dyDescent="0.25">
      <c r="A357" s="268" t="s">
        <v>146</v>
      </c>
      <c r="B357" s="328" t="s">
        <v>209</v>
      </c>
      <c r="C357" s="313">
        <v>175971</v>
      </c>
      <c r="D357" s="269"/>
      <c r="E357" s="269">
        <v>110629596</v>
      </c>
      <c r="F357" s="314"/>
      <c r="G357" s="322">
        <v>27806</v>
      </c>
      <c r="H357" s="269">
        <v>104470615</v>
      </c>
      <c r="I357" s="269">
        <v>459741</v>
      </c>
      <c r="J357" s="314">
        <v>16084570</v>
      </c>
      <c r="K357" s="269">
        <v>148165</v>
      </c>
      <c r="L357" s="269"/>
      <c r="M357" s="269">
        <v>6158980</v>
      </c>
      <c r="N357" s="270"/>
      <c r="O357" s="1">
        <v>375</v>
      </c>
    </row>
    <row r="358" spans="1:15" s="1" customFormat="1" x14ac:dyDescent="0.25">
      <c r="A358" s="258" t="s">
        <v>146</v>
      </c>
      <c r="B358" s="324" t="s">
        <v>210</v>
      </c>
      <c r="C358" s="305">
        <v>119977</v>
      </c>
      <c r="D358" s="266">
        <f>C358/C$357</f>
        <v>0.68179984201942367</v>
      </c>
      <c r="E358" s="259">
        <v>51580098</v>
      </c>
      <c r="F358" s="306">
        <f t="shared" ref="F358:F368" si="12">E358/E$357</f>
        <v>0.46624140252668012</v>
      </c>
      <c r="G358" s="319">
        <v>20566</v>
      </c>
      <c r="H358" s="259">
        <v>47176060</v>
      </c>
      <c r="I358" s="259">
        <v>225828</v>
      </c>
      <c r="J358" s="312">
        <v>7323729</v>
      </c>
      <c r="K358" s="259">
        <v>99411</v>
      </c>
      <c r="L358" s="266">
        <f>K358/K$357</f>
        <v>0.67094792967299965</v>
      </c>
      <c r="M358" s="259">
        <v>4404038</v>
      </c>
      <c r="N358" s="267">
        <f>M358/M$357</f>
        <v>0.71505963649825133</v>
      </c>
      <c r="O358" s="1">
        <v>376</v>
      </c>
    </row>
    <row r="359" spans="1:15" s="1" customFormat="1" x14ac:dyDescent="0.25">
      <c r="A359" s="258" t="s">
        <v>146</v>
      </c>
      <c r="B359" s="325" t="s">
        <v>211</v>
      </c>
      <c r="C359" s="305">
        <v>9771</v>
      </c>
      <c r="D359" s="260">
        <f t="shared" ref="D359:D368" si="13">C359/C$357</f>
        <v>5.5526194657074174E-2</v>
      </c>
      <c r="E359" s="259" t="s">
        <v>113</v>
      </c>
      <c r="F359" s="306"/>
      <c r="G359" s="319">
        <v>445</v>
      </c>
      <c r="H359" s="259" t="s">
        <v>113</v>
      </c>
      <c r="I359" s="259" t="s">
        <v>181</v>
      </c>
      <c r="J359" s="312" t="s">
        <v>113</v>
      </c>
      <c r="K359" s="259">
        <v>9326</v>
      </c>
      <c r="L359" s="260">
        <f t="shared" ref="L359:L368" si="14">K359/K$357</f>
        <v>6.2943340195052808E-2</v>
      </c>
      <c r="M359" s="259" t="s">
        <v>113</v>
      </c>
      <c r="N359" s="261"/>
      <c r="O359" s="1">
        <v>377</v>
      </c>
    </row>
    <row r="360" spans="1:15" s="1" customFormat="1" x14ac:dyDescent="0.25">
      <c r="A360" s="258" t="s">
        <v>146</v>
      </c>
      <c r="B360" s="325" t="s">
        <v>212</v>
      </c>
      <c r="C360" s="305">
        <v>2378</v>
      </c>
      <c r="D360" s="260">
        <f t="shared" si="13"/>
        <v>1.3513590307493849E-2</v>
      </c>
      <c r="E360" s="259">
        <v>176938</v>
      </c>
      <c r="F360" s="306">
        <f t="shared" si="12"/>
        <v>1.5993731008472633E-3</v>
      </c>
      <c r="G360" s="319">
        <v>213</v>
      </c>
      <c r="H360" s="259">
        <v>119789</v>
      </c>
      <c r="I360" s="259">
        <v>718</v>
      </c>
      <c r="J360" s="312">
        <v>34986</v>
      </c>
      <c r="K360" s="259">
        <v>2165</v>
      </c>
      <c r="L360" s="260">
        <f t="shared" si="14"/>
        <v>1.4612087875004218E-2</v>
      </c>
      <c r="M360" s="259">
        <v>57149</v>
      </c>
      <c r="N360" s="261">
        <f t="shared" ref="N360:N367" si="15">M360/M$357</f>
        <v>9.2789715180110997E-3</v>
      </c>
      <c r="O360" s="1">
        <v>378</v>
      </c>
    </row>
    <row r="361" spans="1:15" s="1" customFormat="1" x14ac:dyDescent="0.25">
      <c r="A361" s="258" t="s">
        <v>146</v>
      </c>
      <c r="B361" s="325" t="s">
        <v>213</v>
      </c>
      <c r="C361" s="305">
        <v>15509</v>
      </c>
      <c r="D361" s="260">
        <f t="shared" si="13"/>
        <v>8.813384023503873E-2</v>
      </c>
      <c r="E361" s="259">
        <v>3738494</v>
      </c>
      <c r="F361" s="306">
        <f t="shared" si="12"/>
        <v>3.3792892093721466E-2</v>
      </c>
      <c r="G361" s="319">
        <v>3251</v>
      </c>
      <c r="H361" s="259">
        <v>3079750</v>
      </c>
      <c r="I361" s="259">
        <v>21884</v>
      </c>
      <c r="J361" s="312">
        <v>657465</v>
      </c>
      <c r="K361" s="259">
        <v>12258</v>
      </c>
      <c r="L361" s="260">
        <f t="shared" si="14"/>
        <v>8.2732089224850675E-2</v>
      </c>
      <c r="M361" s="259">
        <v>658744</v>
      </c>
      <c r="N361" s="261">
        <f t="shared" si="15"/>
        <v>0.10695667139688715</v>
      </c>
      <c r="O361" s="1">
        <v>379</v>
      </c>
    </row>
    <row r="362" spans="1:15" s="1" customFormat="1" x14ac:dyDescent="0.25">
      <c r="A362" s="258" t="s">
        <v>146</v>
      </c>
      <c r="B362" s="325" t="s">
        <v>214</v>
      </c>
      <c r="C362" s="305">
        <v>581</v>
      </c>
      <c r="D362" s="260">
        <f t="shared" si="13"/>
        <v>3.3016803905188924E-3</v>
      </c>
      <c r="E362" s="259">
        <v>23732</v>
      </c>
      <c r="F362" s="306">
        <f t="shared" si="12"/>
        <v>2.1451764137329037E-4</v>
      </c>
      <c r="G362" s="319">
        <v>3</v>
      </c>
      <c r="H362" s="259" t="s">
        <v>113</v>
      </c>
      <c r="I362" s="259" t="s">
        <v>184</v>
      </c>
      <c r="J362" s="312" t="s">
        <v>113</v>
      </c>
      <c r="K362" s="259">
        <v>578</v>
      </c>
      <c r="L362" s="260">
        <f t="shared" si="14"/>
        <v>3.9010562548510105E-3</v>
      </c>
      <c r="M362" s="259">
        <v>11349</v>
      </c>
      <c r="N362" s="261">
        <f t="shared" si="15"/>
        <v>1.8426752481742106E-3</v>
      </c>
      <c r="O362" s="1">
        <v>380</v>
      </c>
    </row>
    <row r="363" spans="1:15" s="1" customFormat="1" x14ac:dyDescent="0.25">
      <c r="A363" s="258" t="s">
        <v>146</v>
      </c>
      <c r="B363" s="325" t="s">
        <v>215</v>
      </c>
      <c r="C363" s="305">
        <v>29110</v>
      </c>
      <c r="D363" s="260">
        <f t="shared" si="13"/>
        <v>0.1654249847986316</v>
      </c>
      <c r="E363" s="259">
        <v>2065644</v>
      </c>
      <c r="F363" s="306">
        <f t="shared" si="12"/>
        <v>1.8671712405060215E-2</v>
      </c>
      <c r="G363" s="319">
        <v>1403</v>
      </c>
      <c r="H363" s="259">
        <v>1254579</v>
      </c>
      <c r="I363" s="259">
        <v>10409</v>
      </c>
      <c r="J363" s="312">
        <v>295977</v>
      </c>
      <c r="K363" s="259">
        <v>27708</v>
      </c>
      <c r="L363" s="260">
        <f t="shared" si="14"/>
        <v>0.18700772787095468</v>
      </c>
      <c r="M363" s="259">
        <v>811065</v>
      </c>
      <c r="N363" s="261">
        <f t="shared" si="15"/>
        <v>0.13168820161780034</v>
      </c>
      <c r="O363" s="1">
        <v>381</v>
      </c>
    </row>
    <row r="364" spans="1:15" s="1" customFormat="1" x14ac:dyDescent="0.25">
      <c r="A364" s="258" t="s">
        <v>146</v>
      </c>
      <c r="B364" s="325" t="s">
        <v>216</v>
      </c>
      <c r="C364" s="305">
        <v>85804</v>
      </c>
      <c r="D364" s="260">
        <f t="shared" si="13"/>
        <v>0.487603070960556</v>
      </c>
      <c r="E364" s="259">
        <v>9770416</v>
      </c>
      <c r="F364" s="306">
        <f t="shared" si="12"/>
        <v>8.8316475457435456E-2</v>
      </c>
      <c r="G364" s="319">
        <v>7418</v>
      </c>
      <c r="H364" s="259">
        <v>7164588</v>
      </c>
      <c r="I364" s="259">
        <v>57463</v>
      </c>
      <c r="J364" s="312">
        <v>1681012</v>
      </c>
      <c r="K364" s="259">
        <v>78386</v>
      </c>
      <c r="L364" s="260">
        <f t="shared" si="14"/>
        <v>0.52904532109472546</v>
      </c>
      <c r="M364" s="259">
        <v>2605829</v>
      </c>
      <c r="N364" s="261">
        <f t="shared" si="15"/>
        <v>0.4230942461251701</v>
      </c>
      <c r="O364" s="1">
        <v>382</v>
      </c>
    </row>
    <row r="365" spans="1:15" s="1" customFormat="1" x14ac:dyDescent="0.25">
      <c r="A365" s="258" t="s">
        <v>146</v>
      </c>
      <c r="B365" s="325" t="s">
        <v>217</v>
      </c>
      <c r="C365" s="305">
        <v>59671</v>
      </c>
      <c r="D365" s="260">
        <f t="shared" si="13"/>
        <v>0.33909564644174323</v>
      </c>
      <c r="E365" s="259">
        <v>4566719</v>
      </c>
      <c r="F365" s="306">
        <f t="shared" si="12"/>
        <v>4.1279360723689165E-2</v>
      </c>
      <c r="G365" s="319">
        <v>3538</v>
      </c>
      <c r="H365" s="259">
        <v>2865584</v>
      </c>
      <c r="I365" s="259">
        <v>27595</v>
      </c>
      <c r="J365" s="312">
        <v>769609</v>
      </c>
      <c r="K365" s="259">
        <v>56133</v>
      </c>
      <c r="L365" s="260">
        <f t="shared" si="14"/>
        <v>0.37885465528296158</v>
      </c>
      <c r="M365" s="259">
        <v>1701134</v>
      </c>
      <c r="N365" s="261">
        <f t="shared" si="15"/>
        <v>0.27620385193652197</v>
      </c>
      <c r="O365" s="1">
        <v>383</v>
      </c>
    </row>
    <row r="366" spans="1:15" s="1" customFormat="1" x14ac:dyDescent="0.25">
      <c r="A366" s="258" t="s">
        <v>146</v>
      </c>
      <c r="B366" s="325" t="s">
        <v>218</v>
      </c>
      <c r="C366" s="305">
        <v>66313</v>
      </c>
      <c r="D366" s="260">
        <f t="shared" si="13"/>
        <v>0.37684050212819159</v>
      </c>
      <c r="E366" s="259">
        <v>8278443</v>
      </c>
      <c r="F366" s="306">
        <f t="shared" si="12"/>
        <v>7.4830274170033129E-2</v>
      </c>
      <c r="G366" s="319">
        <v>4982</v>
      </c>
      <c r="H366" s="259">
        <v>6824349</v>
      </c>
      <c r="I366" s="259">
        <v>37916</v>
      </c>
      <c r="J366" s="312">
        <v>1160566</v>
      </c>
      <c r="K366" s="259">
        <v>61331</v>
      </c>
      <c r="L366" s="260">
        <f t="shared" si="14"/>
        <v>0.41393716464752134</v>
      </c>
      <c r="M366" s="259">
        <v>1454094</v>
      </c>
      <c r="N366" s="261">
        <f t="shared" si="15"/>
        <v>0.23609331415266813</v>
      </c>
      <c r="O366" s="1">
        <v>384</v>
      </c>
    </row>
    <row r="367" spans="1:15" s="1" customFormat="1" x14ac:dyDescent="0.25">
      <c r="A367" s="258" t="s">
        <v>146</v>
      </c>
      <c r="B367" s="324" t="s">
        <v>219</v>
      </c>
      <c r="C367" s="305">
        <v>90803</v>
      </c>
      <c r="D367" s="266">
        <f t="shared" si="13"/>
        <v>0.51601116092992594</v>
      </c>
      <c r="E367" s="259">
        <v>43512145</v>
      </c>
      <c r="F367" s="315">
        <f t="shared" si="12"/>
        <v>0.39331378377265341</v>
      </c>
      <c r="G367" s="319">
        <v>16204</v>
      </c>
      <c r="H367" s="259">
        <v>39660393</v>
      </c>
      <c r="I367" s="259">
        <v>189568</v>
      </c>
      <c r="J367" s="312">
        <v>6212067</v>
      </c>
      <c r="K367" s="259">
        <v>74598</v>
      </c>
      <c r="L367" s="266">
        <f t="shared" si="14"/>
        <v>0.50347922923767419</v>
      </c>
      <c r="M367" s="259">
        <v>3851752</v>
      </c>
      <c r="N367" s="267">
        <f t="shared" si="15"/>
        <v>0.62538797008595581</v>
      </c>
      <c r="O367" s="1">
        <v>385</v>
      </c>
    </row>
    <row r="368" spans="1:15" s="1" customFormat="1" ht="38.25" x14ac:dyDescent="0.25">
      <c r="A368" s="262" t="s">
        <v>146</v>
      </c>
      <c r="B368" s="329" t="s">
        <v>220</v>
      </c>
      <c r="C368" s="307">
        <v>2460</v>
      </c>
      <c r="D368" s="264">
        <f t="shared" si="13"/>
        <v>1.3979576180166049E-2</v>
      </c>
      <c r="E368" s="263">
        <v>51468171</v>
      </c>
      <c r="F368" s="316">
        <f t="shared" si="12"/>
        <v>0.46522967506814361</v>
      </c>
      <c r="G368" s="320">
        <v>1900</v>
      </c>
      <c r="H368" s="263">
        <v>51415879</v>
      </c>
      <c r="I368" s="263">
        <v>191656</v>
      </c>
      <c r="J368" s="317">
        <v>7478505</v>
      </c>
      <c r="K368" s="263">
        <v>560</v>
      </c>
      <c r="L368" s="264">
        <f t="shared" si="14"/>
        <v>3.7795700739040932E-3</v>
      </c>
      <c r="M368" s="263" t="s">
        <v>113</v>
      </c>
      <c r="N368" s="265"/>
      <c r="O368" s="1">
        <v>386</v>
      </c>
    </row>
    <row r="369" spans="1:15" s="2" customFormat="1" ht="115.5" thickBot="1" x14ac:dyDescent="0.3">
      <c r="A369" s="254" t="s">
        <v>0</v>
      </c>
      <c r="B369" s="254" t="s">
        <v>224</v>
      </c>
      <c r="C369" s="185" t="s">
        <v>201</v>
      </c>
      <c r="D369" s="252" t="s">
        <v>225</v>
      </c>
      <c r="E369" s="126" t="s">
        <v>202</v>
      </c>
      <c r="F369" s="252" t="s">
        <v>225</v>
      </c>
      <c r="G369" s="40" t="s">
        <v>203</v>
      </c>
      <c r="H369" s="40" t="s">
        <v>204</v>
      </c>
      <c r="I369" s="40" t="s">
        <v>205</v>
      </c>
      <c r="J369" s="40" t="s">
        <v>5</v>
      </c>
      <c r="K369" s="249" t="s">
        <v>206</v>
      </c>
      <c r="L369" s="252" t="s">
        <v>225</v>
      </c>
      <c r="M369" s="249" t="s">
        <v>207</v>
      </c>
      <c r="N369" s="252" t="s">
        <v>225</v>
      </c>
      <c r="O369" s="2" t="s">
        <v>40</v>
      </c>
    </row>
    <row r="370" spans="1:15" s="1" customFormat="1" ht="13.5" thickTop="1" x14ac:dyDescent="0.25">
      <c r="A370" s="268" t="s">
        <v>147</v>
      </c>
      <c r="B370" s="328" t="s">
        <v>209</v>
      </c>
      <c r="C370" s="313">
        <v>110172</v>
      </c>
      <c r="D370" s="269"/>
      <c r="E370" s="269">
        <v>106264743</v>
      </c>
      <c r="F370" s="314"/>
      <c r="G370" s="322">
        <v>22146</v>
      </c>
      <c r="H370" s="269">
        <v>101894010</v>
      </c>
      <c r="I370" s="269">
        <v>402989</v>
      </c>
      <c r="J370" s="314">
        <v>19211783</v>
      </c>
      <c r="K370" s="269">
        <v>88026</v>
      </c>
      <c r="L370" s="269"/>
      <c r="M370" s="269">
        <v>4370733</v>
      </c>
      <c r="N370" s="270"/>
      <c r="O370" s="1">
        <v>387</v>
      </c>
    </row>
    <row r="371" spans="1:15" s="1" customFormat="1" x14ac:dyDescent="0.25">
      <c r="A371" s="258" t="s">
        <v>147</v>
      </c>
      <c r="B371" s="324" t="s">
        <v>210</v>
      </c>
      <c r="C371" s="305">
        <v>73179</v>
      </c>
      <c r="D371" s="266">
        <f>C371/C$370</f>
        <v>0.66422502995316413</v>
      </c>
      <c r="E371" s="259">
        <v>34627043</v>
      </c>
      <c r="F371" s="306">
        <f t="shared" ref="F371:F381" si="16">E371/E$370</f>
        <v>0.32585636611382951</v>
      </c>
      <c r="G371" s="319">
        <v>14871</v>
      </c>
      <c r="H371" s="259">
        <v>31505798</v>
      </c>
      <c r="I371" s="259">
        <v>152486</v>
      </c>
      <c r="J371" s="312">
        <v>6192508</v>
      </c>
      <c r="K371" s="259">
        <v>58308</v>
      </c>
      <c r="L371" s="266">
        <f>K371/K$370</f>
        <v>0.66239520141776298</v>
      </c>
      <c r="M371" s="259">
        <v>3121244</v>
      </c>
      <c r="N371" s="267">
        <f>M371/M$370</f>
        <v>0.71412369504154105</v>
      </c>
      <c r="O371" s="1">
        <v>388</v>
      </c>
    </row>
    <row r="372" spans="1:15" s="1" customFormat="1" x14ac:dyDescent="0.25">
      <c r="A372" s="258" t="s">
        <v>147</v>
      </c>
      <c r="B372" s="325" t="s">
        <v>211</v>
      </c>
      <c r="C372" s="305">
        <v>8882</v>
      </c>
      <c r="D372" s="260">
        <f t="shared" ref="D372:D381" si="17">C372/C$370</f>
        <v>8.0619395127618634E-2</v>
      </c>
      <c r="E372" s="259">
        <v>358330</v>
      </c>
      <c r="F372" s="306">
        <f t="shared" si="16"/>
        <v>3.3720497493698355E-3</v>
      </c>
      <c r="G372" s="319">
        <v>392</v>
      </c>
      <c r="H372" s="259">
        <v>213538</v>
      </c>
      <c r="I372" s="259">
        <v>2719</v>
      </c>
      <c r="J372" s="312">
        <v>84027</v>
      </c>
      <c r="K372" s="259">
        <v>8490</v>
      </c>
      <c r="L372" s="260">
        <f t="shared" ref="L372:L381" si="18">K372/K$370</f>
        <v>9.6448776497852912E-2</v>
      </c>
      <c r="M372" s="259">
        <v>144792</v>
      </c>
      <c r="N372" s="261">
        <f>M372/M$370</f>
        <v>3.3127624130780811E-2</v>
      </c>
      <c r="O372" s="1">
        <v>389</v>
      </c>
    </row>
    <row r="373" spans="1:15" s="1" customFormat="1" x14ac:dyDescent="0.25">
      <c r="A373" s="258" t="s">
        <v>147</v>
      </c>
      <c r="B373" s="325" t="s">
        <v>212</v>
      </c>
      <c r="C373" s="305">
        <v>1548</v>
      </c>
      <c r="D373" s="260">
        <f t="shared" si="17"/>
        <v>1.405075699814835E-2</v>
      </c>
      <c r="E373" s="259">
        <v>197831</v>
      </c>
      <c r="F373" s="306">
        <f t="shared" si="16"/>
        <v>1.8616805011235007E-3</v>
      </c>
      <c r="G373" s="319">
        <v>119</v>
      </c>
      <c r="H373" s="259">
        <v>157679</v>
      </c>
      <c r="I373" s="259">
        <v>698</v>
      </c>
      <c r="J373" s="312">
        <v>37198</v>
      </c>
      <c r="K373" s="259">
        <v>1429</v>
      </c>
      <c r="L373" s="260">
        <f t="shared" si="18"/>
        <v>1.6233840001817646E-2</v>
      </c>
      <c r="M373" s="259">
        <v>40151</v>
      </c>
      <c r="N373" s="261">
        <f>M373/M$370</f>
        <v>9.1863309884177326E-3</v>
      </c>
      <c r="O373" s="1">
        <v>390</v>
      </c>
    </row>
    <row r="374" spans="1:15" s="1" customFormat="1" x14ac:dyDescent="0.25">
      <c r="A374" s="258" t="s">
        <v>147</v>
      </c>
      <c r="B374" s="325" t="s">
        <v>213</v>
      </c>
      <c r="C374" s="305">
        <v>20209</v>
      </c>
      <c r="D374" s="260">
        <f t="shared" si="17"/>
        <v>0.18343136187052972</v>
      </c>
      <c r="E374" s="259">
        <v>4133049</v>
      </c>
      <c r="F374" s="306">
        <f t="shared" si="16"/>
        <v>3.8893887881514946E-2</v>
      </c>
      <c r="G374" s="319">
        <v>4132</v>
      </c>
      <c r="H374" s="259">
        <v>3505436</v>
      </c>
      <c r="I374" s="259">
        <v>28708</v>
      </c>
      <c r="J374" s="312">
        <v>745861</v>
      </c>
      <c r="K374" s="259">
        <v>16076</v>
      </c>
      <c r="L374" s="260">
        <f t="shared" si="18"/>
        <v>0.18262785995046918</v>
      </c>
      <c r="M374" s="259">
        <v>627612</v>
      </c>
      <c r="N374" s="261">
        <f>M374/M$370</f>
        <v>0.1435942209235842</v>
      </c>
      <c r="O374" s="1">
        <v>391</v>
      </c>
    </row>
    <row r="375" spans="1:15" s="1" customFormat="1" x14ac:dyDescent="0.25">
      <c r="A375" s="258" t="s">
        <v>147</v>
      </c>
      <c r="B375" s="325" t="s">
        <v>214</v>
      </c>
      <c r="C375" s="305">
        <v>1080</v>
      </c>
      <c r="D375" s="260">
        <f t="shared" si="17"/>
        <v>9.8028537196383839E-3</v>
      </c>
      <c r="E375" s="259">
        <v>59927</v>
      </c>
      <c r="F375" s="306">
        <f t="shared" si="16"/>
        <v>5.6394057246249589E-4</v>
      </c>
      <c r="G375" s="319">
        <v>67</v>
      </c>
      <c r="H375" s="259" t="s">
        <v>113</v>
      </c>
      <c r="I375" s="259" t="s">
        <v>180</v>
      </c>
      <c r="J375" s="312" t="s">
        <v>113</v>
      </c>
      <c r="K375" s="259">
        <v>1013</v>
      </c>
      <c r="L375" s="260">
        <f t="shared" si="18"/>
        <v>1.1507963556222025E-2</v>
      </c>
      <c r="M375" s="259">
        <v>28686</v>
      </c>
      <c r="N375" s="261">
        <f>M375/M$370</f>
        <v>6.5632011838746502E-3</v>
      </c>
      <c r="O375" s="1">
        <v>392</v>
      </c>
    </row>
    <row r="376" spans="1:15" s="1" customFormat="1" x14ac:dyDescent="0.25">
      <c r="A376" s="258" t="s">
        <v>147</v>
      </c>
      <c r="B376" s="325" t="s">
        <v>215</v>
      </c>
      <c r="C376" s="305">
        <v>6054</v>
      </c>
      <c r="D376" s="260">
        <f t="shared" si="17"/>
        <v>5.4950441128417384E-2</v>
      </c>
      <c r="E376" s="259" t="s">
        <v>113</v>
      </c>
      <c r="F376" s="306"/>
      <c r="G376" s="319">
        <v>566</v>
      </c>
      <c r="H376" s="259" t="s">
        <v>113</v>
      </c>
      <c r="I376" s="259" t="s">
        <v>181</v>
      </c>
      <c r="J376" s="312" t="s">
        <v>113</v>
      </c>
      <c r="K376" s="259">
        <v>5488</v>
      </c>
      <c r="L376" s="260">
        <f t="shared" si="18"/>
        <v>6.2345216186126824E-2</v>
      </c>
      <c r="M376" s="259" t="s">
        <v>113</v>
      </c>
      <c r="N376" s="261"/>
      <c r="O376" s="1">
        <v>393</v>
      </c>
    </row>
    <row r="377" spans="1:15" s="1" customFormat="1" x14ac:dyDescent="0.25">
      <c r="A377" s="258" t="s">
        <v>147</v>
      </c>
      <c r="B377" s="325" t="s">
        <v>216</v>
      </c>
      <c r="C377" s="305">
        <v>43535</v>
      </c>
      <c r="D377" s="260">
        <f t="shared" si="17"/>
        <v>0.39515484878190466</v>
      </c>
      <c r="E377" s="259">
        <v>7373028</v>
      </c>
      <c r="F377" s="306">
        <f t="shared" si="16"/>
        <v>6.9383577203965013E-2</v>
      </c>
      <c r="G377" s="319">
        <v>6177</v>
      </c>
      <c r="H377" s="259">
        <v>5964592</v>
      </c>
      <c r="I377" s="259">
        <v>48428</v>
      </c>
      <c r="J377" s="312">
        <v>1316373</v>
      </c>
      <c r="K377" s="259">
        <v>37358</v>
      </c>
      <c r="L377" s="260">
        <f t="shared" si="18"/>
        <v>0.42439733715038741</v>
      </c>
      <c r="M377" s="259">
        <v>1408436</v>
      </c>
      <c r="N377" s="261">
        <f>M377/M$370</f>
        <v>0.3222425163010415</v>
      </c>
      <c r="O377" s="1">
        <v>394</v>
      </c>
    </row>
    <row r="378" spans="1:15" s="1" customFormat="1" x14ac:dyDescent="0.25">
      <c r="A378" s="258" t="s">
        <v>147</v>
      </c>
      <c r="B378" s="325" t="s">
        <v>217</v>
      </c>
      <c r="C378" s="305">
        <v>13017</v>
      </c>
      <c r="D378" s="260">
        <f t="shared" si="17"/>
        <v>0.11815161747086374</v>
      </c>
      <c r="E378" s="259">
        <v>2145138</v>
      </c>
      <c r="F378" s="306">
        <f t="shared" si="16"/>
        <v>2.0186733054066673E-2</v>
      </c>
      <c r="G378" s="319">
        <v>1430</v>
      </c>
      <c r="H378" s="259">
        <v>1787508</v>
      </c>
      <c r="I378" s="259">
        <v>15404</v>
      </c>
      <c r="J378" s="312">
        <v>434356</v>
      </c>
      <c r="K378" s="259">
        <v>11586</v>
      </c>
      <c r="L378" s="260">
        <f t="shared" si="18"/>
        <v>0.13162020312180492</v>
      </c>
      <c r="M378" s="259">
        <v>357630</v>
      </c>
      <c r="N378" s="261">
        <f>M378/M$370</f>
        <v>8.1823803924879424E-2</v>
      </c>
      <c r="O378" s="1">
        <v>395</v>
      </c>
    </row>
    <row r="379" spans="1:15" s="1" customFormat="1" x14ac:dyDescent="0.25">
      <c r="A379" s="258" t="s">
        <v>147</v>
      </c>
      <c r="B379" s="325" t="s">
        <v>218</v>
      </c>
      <c r="C379" s="305">
        <v>40013</v>
      </c>
      <c r="D379" s="260">
        <f t="shared" si="17"/>
        <v>0.36318665359619506</v>
      </c>
      <c r="E379" s="259">
        <v>5200927</v>
      </c>
      <c r="F379" s="306">
        <f t="shared" si="16"/>
        <v>4.8943109945694785E-2</v>
      </c>
      <c r="G379" s="319">
        <v>4030</v>
      </c>
      <c r="H379" s="259">
        <v>4317406</v>
      </c>
      <c r="I379" s="259">
        <v>34018</v>
      </c>
      <c r="J379" s="312">
        <v>1026144</v>
      </c>
      <c r="K379" s="259">
        <v>35983</v>
      </c>
      <c r="L379" s="260">
        <f t="shared" si="18"/>
        <v>0.40877695226410377</v>
      </c>
      <c r="M379" s="259">
        <v>883522</v>
      </c>
      <c r="N379" s="261">
        <f>M379/M$370</f>
        <v>0.20214504066022793</v>
      </c>
      <c r="O379" s="1">
        <v>396</v>
      </c>
    </row>
    <row r="380" spans="1:15" s="1" customFormat="1" x14ac:dyDescent="0.25">
      <c r="A380" s="258" t="s">
        <v>147</v>
      </c>
      <c r="B380" s="324" t="s">
        <v>219</v>
      </c>
      <c r="C380" s="305">
        <v>58846</v>
      </c>
      <c r="D380" s="266">
        <f t="shared" si="17"/>
        <v>0.53412845369059292</v>
      </c>
      <c r="E380" s="259">
        <v>31286058</v>
      </c>
      <c r="F380" s="306">
        <f t="shared" si="16"/>
        <v>0.29441616397641879</v>
      </c>
      <c r="G380" s="319">
        <v>12766</v>
      </c>
      <c r="H380" s="259">
        <v>28441298</v>
      </c>
      <c r="I380" s="259">
        <v>134282</v>
      </c>
      <c r="J380" s="312">
        <v>5399724</v>
      </c>
      <c r="K380" s="259">
        <v>46080</v>
      </c>
      <c r="L380" s="266">
        <f t="shared" si="18"/>
        <v>0.52348169858905325</v>
      </c>
      <c r="M380" s="259">
        <v>2844761</v>
      </c>
      <c r="N380" s="267">
        <f>M380/M$370</f>
        <v>0.65086588450953198</v>
      </c>
      <c r="O380" s="1">
        <v>397</v>
      </c>
    </row>
    <row r="381" spans="1:15" s="1" customFormat="1" ht="38.25" x14ac:dyDescent="0.25">
      <c r="A381" s="262" t="s">
        <v>147</v>
      </c>
      <c r="B381" s="326" t="s">
        <v>220</v>
      </c>
      <c r="C381" s="307">
        <v>2572</v>
      </c>
      <c r="D381" s="264">
        <f t="shared" si="17"/>
        <v>2.3345314598990669E-2</v>
      </c>
      <c r="E381" s="263">
        <v>65531274</v>
      </c>
      <c r="F381" s="308">
        <f t="shared" si="16"/>
        <v>0.61667936278733582</v>
      </c>
      <c r="G381" s="320">
        <v>2076</v>
      </c>
      <c r="H381" s="263">
        <v>65421957</v>
      </c>
      <c r="I381" s="263">
        <v>209224</v>
      </c>
      <c r="J381" s="317">
        <v>11933167</v>
      </c>
      <c r="K381" s="263">
        <v>495</v>
      </c>
      <c r="L381" s="264">
        <f t="shared" si="18"/>
        <v>5.6233385590620955E-3</v>
      </c>
      <c r="M381" s="263">
        <v>109317</v>
      </c>
      <c r="N381" s="265">
        <f>M381/M$370</f>
        <v>2.5011136575947331E-2</v>
      </c>
      <c r="O381" s="1">
        <v>398</v>
      </c>
    </row>
    <row r="382" spans="1:15" s="1" customFormat="1" x14ac:dyDescent="0.25">
      <c r="A382" s="1" t="s">
        <v>148</v>
      </c>
      <c r="B382" s="327" t="s">
        <v>209</v>
      </c>
      <c r="C382" s="305">
        <v>3867</v>
      </c>
      <c r="D382" s="259"/>
      <c r="E382" s="259">
        <v>1485469</v>
      </c>
      <c r="F382" s="312"/>
      <c r="G382" s="319">
        <v>583</v>
      </c>
      <c r="H382" s="259">
        <v>1336535</v>
      </c>
      <c r="I382" s="259">
        <v>7079</v>
      </c>
      <c r="J382" s="312">
        <v>264265</v>
      </c>
      <c r="K382" s="247">
        <v>3283</v>
      </c>
      <c r="L382" s="247"/>
      <c r="M382" s="247">
        <v>148934</v>
      </c>
      <c r="N382" s="247"/>
      <c r="O382" s="1">
        <v>399</v>
      </c>
    </row>
    <row r="383" spans="1:15" s="1" customFormat="1" x14ac:dyDescent="0.25">
      <c r="A383" s="1" t="s">
        <v>148</v>
      </c>
      <c r="B383" s="325" t="s">
        <v>210</v>
      </c>
      <c r="C383" s="305">
        <v>3085</v>
      </c>
      <c r="D383" s="259"/>
      <c r="E383" s="259">
        <v>868697</v>
      </c>
      <c r="F383" s="312"/>
      <c r="G383" s="319">
        <v>387</v>
      </c>
      <c r="H383" s="259">
        <v>736070</v>
      </c>
      <c r="I383" s="259">
        <v>4232</v>
      </c>
      <c r="J383" s="312">
        <v>150377</v>
      </c>
      <c r="K383" s="247">
        <v>2698</v>
      </c>
      <c r="L383" s="247"/>
      <c r="M383" s="247">
        <v>132628</v>
      </c>
      <c r="N383" s="247"/>
      <c r="O383" s="1">
        <v>400</v>
      </c>
    </row>
    <row r="384" spans="1:15" s="1" customFormat="1" x14ac:dyDescent="0.25">
      <c r="A384" s="1" t="s">
        <v>148</v>
      </c>
      <c r="B384" s="325" t="s">
        <v>212</v>
      </c>
      <c r="C384" s="305">
        <v>89</v>
      </c>
      <c r="D384" s="259"/>
      <c r="E384" s="259" t="s">
        <v>113</v>
      </c>
      <c r="F384" s="312"/>
      <c r="G384" s="319">
        <v>24</v>
      </c>
      <c r="H384" s="259" t="s">
        <v>113</v>
      </c>
      <c r="I384" s="259" t="s">
        <v>184</v>
      </c>
      <c r="J384" s="312" t="s">
        <v>113</v>
      </c>
      <c r="K384" s="247">
        <v>65</v>
      </c>
      <c r="L384" s="247"/>
      <c r="M384" s="247" t="s">
        <v>113</v>
      </c>
      <c r="N384" s="247"/>
      <c r="O384" s="1">
        <v>401</v>
      </c>
    </row>
    <row r="385" spans="1:15" s="1" customFormat="1" x14ac:dyDescent="0.25">
      <c r="A385" s="1" t="s">
        <v>148</v>
      </c>
      <c r="B385" s="325" t="s">
        <v>213</v>
      </c>
      <c r="C385" s="305">
        <v>132</v>
      </c>
      <c r="D385" s="259"/>
      <c r="E385" s="259" t="s">
        <v>113</v>
      </c>
      <c r="F385" s="312"/>
      <c r="G385" s="319">
        <v>48</v>
      </c>
      <c r="H385" s="259" t="s">
        <v>113</v>
      </c>
      <c r="I385" s="259" t="s">
        <v>182</v>
      </c>
      <c r="J385" s="312" t="s">
        <v>113</v>
      </c>
      <c r="K385" s="247">
        <v>85</v>
      </c>
      <c r="L385" s="247"/>
      <c r="M385" s="247" t="s">
        <v>113</v>
      </c>
      <c r="N385" s="247"/>
      <c r="O385" s="1">
        <v>402</v>
      </c>
    </row>
    <row r="386" spans="1:15" s="1" customFormat="1" x14ac:dyDescent="0.25">
      <c r="A386" s="1" t="s">
        <v>148</v>
      </c>
      <c r="B386" s="325" t="s">
        <v>215</v>
      </c>
      <c r="C386" s="305">
        <v>544</v>
      </c>
      <c r="D386" s="259"/>
      <c r="E386" s="259">
        <v>20097</v>
      </c>
      <c r="F386" s="312"/>
      <c r="G386" s="319">
        <v>60</v>
      </c>
      <c r="H386" s="259" t="s">
        <v>113</v>
      </c>
      <c r="I386" s="259" t="s">
        <v>182</v>
      </c>
      <c r="J386" s="312" t="s">
        <v>113</v>
      </c>
      <c r="K386" s="247">
        <v>484</v>
      </c>
      <c r="L386" s="247"/>
      <c r="M386" s="247">
        <v>11872</v>
      </c>
      <c r="N386" s="247"/>
      <c r="O386" s="1">
        <v>403</v>
      </c>
    </row>
    <row r="387" spans="1:15" s="1" customFormat="1" x14ac:dyDescent="0.25">
      <c r="A387" s="1" t="s">
        <v>148</v>
      </c>
      <c r="B387" s="325" t="s">
        <v>216</v>
      </c>
      <c r="C387" s="305">
        <v>1408</v>
      </c>
      <c r="D387" s="259"/>
      <c r="E387" s="259">
        <v>105934</v>
      </c>
      <c r="F387" s="312"/>
      <c r="G387" s="319">
        <v>145</v>
      </c>
      <c r="H387" s="259">
        <v>50134</v>
      </c>
      <c r="I387" s="259">
        <v>482</v>
      </c>
      <c r="J387" s="312">
        <v>15621</v>
      </c>
      <c r="K387" s="247">
        <v>1263</v>
      </c>
      <c r="L387" s="247"/>
      <c r="M387" s="247">
        <v>55800</v>
      </c>
      <c r="N387" s="247"/>
      <c r="O387" s="1">
        <v>404</v>
      </c>
    </row>
    <row r="388" spans="1:15" s="1" customFormat="1" x14ac:dyDescent="0.25">
      <c r="A388" s="1" t="s">
        <v>148</v>
      </c>
      <c r="B388" s="325" t="s">
        <v>217</v>
      </c>
      <c r="C388" s="305">
        <v>1261</v>
      </c>
      <c r="D388" s="259"/>
      <c r="E388" s="259">
        <v>77985</v>
      </c>
      <c r="F388" s="312"/>
      <c r="G388" s="319">
        <v>93</v>
      </c>
      <c r="H388" s="259">
        <v>24944</v>
      </c>
      <c r="I388" s="259">
        <v>284</v>
      </c>
      <c r="J388" s="312">
        <v>6890</v>
      </c>
      <c r="K388" s="247">
        <v>1168</v>
      </c>
      <c r="L388" s="247"/>
      <c r="M388" s="247">
        <v>53040</v>
      </c>
      <c r="N388" s="247"/>
      <c r="O388" s="1">
        <v>405</v>
      </c>
    </row>
    <row r="389" spans="1:15" s="1" customFormat="1" x14ac:dyDescent="0.25">
      <c r="A389" s="1" t="s">
        <v>148</v>
      </c>
      <c r="B389" s="325" t="s">
        <v>218</v>
      </c>
      <c r="C389" s="305">
        <v>1596</v>
      </c>
      <c r="D389" s="259"/>
      <c r="E389" s="259">
        <v>94363</v>
      </c>
      <c r="F389" s="312"/>
      <c r="G389" s="319">
        <v>113</v>
      </c>
      <c r="H389" s="259">
        <v>62823</v>
      </c>
      <c r="I389" s="259">
        <v>440</v>
      </c>
      <c r="J389" s="312">
        <v>18241</v>
      </c>
      <c r="K389" s="247">
        <v>1482</v>
      </c>
      <c r="L389" s="247"/>
      <c r="M389" s="247">
        <v>31540</v>
      </c>
      <c r="N389" s="247"/>
      <c r="O389" s="1">
        <v>406</v>
      </c>
    </row>
    <row r="390" spans="1:15" s="1" customFormat="1" x14ac:dyDescent="0.25">
      <c r="A390" s="1" t="s">
        <v>148</v>
      </c>
      <c r="B390" s="325" t="s">
        <v>219</v>
      </c>
      <c r="C390" s="305">
        <v>1694</v>
      </c>
      <c r="D390" s="259"/>
      <c r="E390" s="259">
        <v>626230</v>
      </c>
      <c r="F390" s="312"/>
      <c r="G390" s="319">
        <v>262</v>
      </c>
      <c r="H390" s="259">
        <v>540974</v>
      </c>
      <c r="I390" s="259">
        <v>2993</v>
      </c>
      <c r="J390" s="312">
        <v>99789</v>
      </c>
      <c r="K390" s="247">
        <v>1432</v>
      </c>
      <c r="L390" s="247"/>
      <c r="M390" s="247">
        <v>85257</v>
      </c>
      <c r="N390" s="247"/>
      <c r="O390" s="1">
        <v>407</v>
      </c>
    </row>
    <row r="391" spans="1:15" s="1" customFormat="1" ht="38.25" x14ac:dyDescent="0.25">
      <c r="A391" s="1" t="s">
        <v>148</v>
      </c>
      <c r="B391" s="325" t="s">
        <v>220</v>
      </c>
      <c r="C391" s="305">
        <v>87</v>
      </c>
      <c r="D391" s="259"/>
      <c r="E391" s="259">
        <v>553339</v>
      </c>
      <c r="F391" s="312"/>
      <c r="G391" s="319">
        <v>87</v>
      </c>
      <c r="H391" s="259">
        <v>553339</v>
      </c>
      <c r="I391" s="259">
        <v>2415</v>
      </c>
      <c r="J391" s="312">
        <v>100676</v>
      </c>
      <c r="K391" s="247">
        <v>0</v>
      </c>
      <c r="L391" s="247"/>
      <c r="M391" s="247">
        <v>0</v>
      </c>
      <c r="N391" s="247"/>
      <c r="O391" s="1">
        <v>408</v>
      </c>
    </row>
    <row r="392" spans="1:15" s="1" customFormat="1" x14ac:dyDescent="0.25">
      <c r="A392" s="1" t="s">
        <v>149</v>
      </c>
      <c r="B392" s="327" t="s">
        <v>209</v>
      </c>
      <c r="C392" s="305">
        <v>160500</v>
      </c>
      <c r="D392" s="259"/>
      <c r="E392" s="259">
        <v>129108662</v>
      </c>
      <c r="F392" s="312"/>
      <c r="G392" s="319">
        <v>26332</v>
      </c>
      <c r="H392" s="259">
        <v>123759975</v>
      </c>
      <c r="I392" s="259">
        <v>520871</v>
      </c>
      <c r="J392" s="312">
        <v>19653969</v>
      </c>
      <c r="K392" s="247">
        <v>134168</v>
      </c>
      <c r="L392" s="247"/>
      <c r="M392" s="247">
        <v>5348687</v>
      </c>
      <c r="N392" s="247"/>
      <c r="O392" s="1">
        <v>409</v>
      </c>
    </row>
    <row r="393" spans="1:15" s="1" customFormat="1" x14ac:dyDescent="0.25">
      <c r="A393" s="1" t="s">
        <v>149</v>
      </c>
      <c r="B393" s="325" t="s">
        <v>210</v>
      </c>
      <c r="C393" s="305">
        <v>93476</v>
      </c>
      <c r="D393" s="259"/>
      <c r="E393" s="259">
        <v>48152873</v>
      </c>
      <c r="F393" s="312"/>
      <c r="G393" s="319">
        <v>16930</v>
      </c>
      <c r="H393" s="259">
        <v>44864173</v>
      </c>
      <c r="I393" s="259">
        <v>227682</v>
      </c>
      <c r="J393" s="312">
        <v>8219151</v>
      </c>
      <c r="K393" s="247">
        <v>76546</v>
      </c>
      <c r="L393" s="247"/>
      <c r="M393" s="247">
        <v>3288700</v>
      </c>
      <c r="N393" s="247"/>
      <c r="O393" s="1">
        <v>410</v>
      </c>
    </row>
    <row r="394" spans="1:15" s="1" customFormat="1" x14ac:dyDescent="0.25">
      <c r="A394" s="1" t="s">
        <v>149</v>
      </c>
      <c r="B394" s="325" t="s">
        <v>211</v>
      </c>
      <c r="C394" s="305">
        <v>15657</v>
      </c>
      <c r="D394" s="259"/>
      <c r="E394" s="259">
        <v>795011</v>
      </c>
      <c r="F394" s="312"/>
      <c r="G394" s="319">
        <v>424</v>
      </c>
      <c r="H394" s="259">
        <v>503525</v>
      </c>
      <c r="I394" s="259">
        <v>4713</v>
      </c>
      <c r="J394" s="312">
        <v>138040</v>
      </c>
      <c r="K394" s="247">
        <v>15233</v>
      </c>
      <c r="L394" s="247"/>
      <c r="M394" s="247">
        <v>291485</v>
      </c>
      <c r="N394" s="247"/>
      <c r="O394" s="1">
        <v>411</v>
      </c>
    </row>
    <row r="395" spans="1:15" s="1" customFormat="1" x14ac:dyDescent="0.25">
      <c r="A395" s="1" t="s">
        <v>149</v>
      </c>
      <c r="B395" s="325" t="s">
        <v>212</v>
      </c>
      <c r="C395" s="305">
        <v>2567</v>
      </c>
      <c r="D395" s="259"/>
      <c r="E395" s="259">
        <v>71734</v>
      </c>
      <c r="F395" s="312"/>
      <c r="G395" s="319">
        <v>82</v>
      </c>
      <c r="H395" s="259" t="s">
        <v>113</v>
      </c>
      <c r="I395" s="259" t="s">
        <v>185</v>
      </c>
      <c r="J395" s="312" t="s">
        <v>113</v>
      </c>
      <c r="K395" s="247">
        <v>2485</v>
      </c>
      <c r="L395" s="247"/>
      <c r="M395" s="247">
        <v>47175</v>
      </c>
      <c r="N395" s="247"/>
      <c r="O395" s="1">
        <v>412</v>
      </c>
    </row>
    <row r="396" spans="1:15" s="1" customFormat="1" x14ac:dyDescent="0.25">
      <c r="A396" s="1" t="s">
        <v>149</v>
      </c>
      <c r="B396" s="325" t="s">
        <v>213</v>
      </c>
      <c r="C396" s="305">
        <v>19566</v>
      </c>
      <c r="D396" s="259"/>
      <c r="E396" s="259">
        <v>9856454</v>
      </c>
      <c r="F396" s="312"/>
      <c r="G396" s="319">
        <v>5514</v>
      </c>
      <c r="H396" s="259">
        <v>9007918</v>
      </c>
      <c r="I396" s="259">
        <v>41203</v>
      </c>
      <c r="J396" s="312">
        <v>1196844</v>
      </c>
      <c r="K396" s="247">
        <v>14052</v>
      </c>
      <c r="L396" s="247"/>
      <c r="M396" s="247">
        <v>848536</v>
      </c>
      <c r="N396" s="247"/>
      <c r="O396" s="1">
        <v>413</v>
      </c>
    </row>
    <row r="397" spans="1:15" s="1" customFormat="1" x14ac:dyDescent="0.25">
      <c r="A397" s="1" t="s">
        <v>149</v>
      </c>
      <c r="B397" s="325" t="s">
        <v>214</v>
      </c>
      <c r="C397" s="305">
        <v>620</v>
      </c>
      <c r="D397" s="259"/>
      <c r="E397" s="259">
        <v>50890</v>
      </c>
      <c r="F397" s="312"/>
      <c r="G397" s="319">
        <v>20</v>
      </c>
      <c r="H397" s="259">
        <v>37848</v>
      </c>
      <c r="I397" s="259">
        <v>273</v>
      </c>
      <c r="J397" s="312">
        <v>10967</v>
      </c>
      <c r="K397" s="247">
        <v>601</v>
      </c>
      <c r="L397" s="247"/>
      <c r="M397" s="247">
        <v>13043</v>
      </c>
      <c r="N397" s="247"/>
      <c r="O397" s="1">
        <v>414</v>
      </c>
    </row>
    <row r="398" spans="1:15" s="1" customFormat="1" x14ac:dyDescent="0.25">
      <c r="A398" s="1" t="s">
        <v>149</v>
      </c>
      <c r="B398" s="325" t="s">
        <v>215</v>
      </c>
      <c r="C398" s="305">
        <v>30732</v>
      </c>
      <c r="D398" s="259"/>
      <c r="E398" s="259">
        <v>2304549</v>
      </c>
      <c r="F398" s="312"/>
      <c r="G398" s="319">
        <v>1226</v>
      </c>
      <c r="H398" s="259">
        <v>1384408</v>
      </c>
      <c r="I398" s="259">
        <v>9704</v>
      </c>
      <c r="J398" s="312">
        <v>236460</v>
      </c>
      <c r="K398" s="247">
        <v>29507</v>
      </c>
      <c r="L398" s="247"/>
      <c r="M398" s="247">
        <v>920141</v>
      </c>
      <c r="N398" s="247"/>
      <c r="O398" s="1">
        <v>415</v>
      </c>
    </row>
    <row r="399" spans="1:15" s="1" customFormat="1" x14ac:dyDescent="0.25">
      <c r="A399" s="1" t="s">
        <v>149</v>
      </c>
      <c r="B399" s="325" t="s">
        <v>216</v>
      </c>
      <c r="C399" s="305">
        <v>98288</v>
      </c>
      <c r="D399" s="259"/>
      <c r="E399" s="259">
        <v>17355429</v>
      </c>
      <c r="F399" s="312"/>
      <c r="G399" s="319">
        <v>9846</v>
      </c>
      <c r="H399" s="259">
        <v>14309190</v>
      </c>
      <c r="I399" s="259">
        <v>76590</v>
      </c>
      <c r="J399" s="312">
        <v>2261047</v>
      </c>
      <c r="K399" s="247">
        <v>88442</v>
      </c>
      <c r="L399" s="247"/>
      <c r="M399" s="247">
        <v>3046239</v>
      </c>
      <c r="N399" s="247"/>
      <c r="O399" s="1">
        <v>416</v>
      </c>
    </row>
    <row r="400" spans="1:15" s="1" customFormat="1" x14ac:dyDescent="0.25">
      <c r="A400" s="1" t="s">
        <v>149</v>
      </c>
      <c r="B400" s="325" t="s">
        <v>217</v>
      </c>
      <c r="C400" s="305">
        <v>62583</v>
      </c>
      <c r="D400" s="259"/>
      <c r="E400" s="259">
        <v>6415756</v>
      </c>
      <c r="F400" s="312"/>
      <c r="G400" s="319">
        <v>3758</v>
      </c>
      <c r="H400" s="259">
        <v>4539409</v>
      </c>
      <c r="I400" s="259">
        <v>29153</v>
      </c>
      <c r="J400" s="312">
        <v>891735</v>
      </c>
      <c r="K400" s="247">
        <v>58824</v>
      </c>
      <c r="L400" s="247"/>
      <c r="M400" s="247">
        <v>1876346</v>
      </c>
      <c r="N400" s="247"/>
      <c r="O400" s="1">
        <v>417</v>
      </c>
    </row>
    <row r="401" spans="1:15" s="1" customFormat="1" x14ac:dyDescent="0.25">
      <c r="A401" s="1" t="s">
        <v>149</v>
      </c>
      <c r="B401" s="325" t="s">
        <v>218</v>
      </c>
      <c r="C401" s="305">
        <v>63349</v>
      </c>
      <c r="D401" s="259"/>
      <c r="E401" s="259">
        <v>8783848</v>
      </c>
      <c r="F401" s="312"/>
      <c r="G401" s="319">
        <v>4431</v>
      </c>
      <c r="H401" s="259">
        <v>7436640</v>
      </c>
      <c r="I401" s="259">
        <v>41389</v>
      </c>
      <c r="J401" s="312">
        <v>1251063</v>
      </c>
      <c r="K401" s="247">
        <v>58919</v>
      </c>
      <c r="L401" s="247"/>
      <c r="M401" s="247">
        <v>1347208</v>
      </c>
      <c r="N401" s="247"/>
      <c r="O401" s="1">
        <v>418</v>
      </c>
    </row>
    <row r="402" spans="1:15" s="1" customFormat="1" x14ac:dyDescent="0.25">
      <c r="A402" s="1" t="s">
        <v>149</v>
      </c>
      <c r="B402" s="325" t="s">
        <v>219</v>
      </c>
      <c r="C402" s="305">
        <v>81064</v>
      </c>
      <c r="D402" s="259"/>
      <c r="E402" s="259">
        <v>44693107</v>
      </c>
      <c r="F402" s="312"/>
      <c r="G402" s="319">
        <v>15275</v>
      </c>
      <c r="H402" s="259">
        <v>41261949</v>
      </c>
      <c r="I402" s="259">
        <v>195993</v>
      </c>
      <c r="J402" s="312">
        <v>6977270</v>
      </c>
      <c r="K402" s="247">
        <v>65789</v>
      </c>
      <c r="L402" s="247"/>
      <c r="M402" s="247">
        <v>3431158</v>
      </c>
      <c r="N402" s="247"/>
      <c r="O402" s="1">
        <v>419</v>
      </c>
    </row>
    <row r="403" spans="1:15" s="1" customFormat="1" ht="38.25" x14ac:dyDescent="0.25">
      <c r="A403" s="1" t="s">
        <v>149</v>
      </c>
      <c r="B403" s="325" t="s">
        <v>220</v>
      </c>
      <c r="C403" s="305">
        <v>2597</v>
      </c>
      <c r="D403" s="259"/>
      <c r="E403" s="259">
        <v>67856991</v>
      </c>
      <c r="F403" s="312"/>
      <c r="G403" s="319">
        <v>2183</v>
      </c>
      <c r="H403" s="259">
        <v>67810833</v>
      </c>
      <c r="I403" s="259">
        <v>234939</v>
      </c>
      <c r="J403" s="312">
        <v>9769098</v>
      </c>
      <c r="K403" s="247">
        <v>415</v>
      </c>
      <c r="L403" s="247"/>
      <c r="M403" s="247">
        <v>46157</v>
      </c>
      <c r="N403" s="247"/>
      <c r="O403" s="1">
        <v>420</v>
      </c>
    </row>
    <row r="404" spans="1:15" s="1" customFormat="1" x14ac:dyDescent="0.25">
      <c r="A404" s="268" t="s">
        <v>150</v>
      </c>
      <c r="B404" s="328" t="s">
        <v>209</v>
      </c>
      <c r="C404" s="313">
        <v>293426</v>
      </c>
      <c r="D404" s="269"/>
      <c r="E404" s="269">
        <v>280639016</v>
      </c>
      <c r="F404" s="314"/>
      <c r="G404" s="322">
        <v>61995</v>
      </c>
      <c r="H404" s="269">
        <v>265851229</v>
      </c>
      <c r="I404" s="269">
        <v>1140186</v>
      </c>
      <c r="J404" s="314">
        <v>55146334</v>
      </c>
      <c r="K404" s="269">
        <v>231430</v>
      </c>
      <c r="L404" s="269"/>
      <c r="M404" s="269">
        <v>14787787</v>
      </c>
      <c r="N404" s="270"/>
      <c r="O404" s="1">
        <v>421</v>
      </c>
    </row>
    <row r="405" spans="1:15" s="1" customFormat="1" x14ac:dyDescent="0.25">
      <c r="A405" s="258" t="s">
        <v>150</v>
      </c>
      <c r="B405" s="324" t="s">
        <v>210</v>
      </c>
      <c r="C405" s="305">
        <v>220150</v>
      </c>
      <c r="D405" s="266">
        <f>C405/C$404</f>
        <v>0.75027434515005487</v>
      </c>
      <c r="E405" s="259">
        <v>105918238</v>
      </c>
      <c r="F405" s="306">
        <f t="shared" ref="F405:F415" si="19">E405/E$404</f>
        <v>0.37741807789120813</v>
      </c>
      <c r="G405" s="319">
        <v>46855</v>
      </c>
      <c r="H405" s="259">
        <v>96749308</v>
      </c>
      <c r="I405" s="259">
        <v>481311</v>
      </c>
      <c r="J405" s="312">
        <v>20354225</v>
      </c>
      <c r="K405" s="259">
        <v>173295</v>
      </c>
      <c r="L405" s="266">
        <f>K405/K$404</f>
        <v>0.74880093332757203</v>
      </c>
      <c r="M405" s="259">
        <v>9168930</v>
      </c>
      <c r="N405" s="267">
        <f t="shared" ref="N405:N414" si="20">M405/M$404</f>
        <v>0.62003395098942116</v>
      </c>
      <c r="O405" s="1">
        <v>422</v>
      </c>
    </row>
    <row r="406" spans="1:15" s="1" customFormat="1" x14ac:dyDescent="0.25">
      <c r="A406" s="258" t="s">
        <v>150</v>
      </c>
      <c r="B406" s="325" t="s">
        <v>211</v>
      </c>
      <c r="C406" s="305">
        <v>9619</v>
      </c>
      <c r="D406" s="260">
        <f t="shared" ref="D406:D415" si="21">C406/C$404</f>
        <v>3.2781689420842051E-2</v>
      </c>
      <c r="E406" s="259">
        <v>740684</v>
      </c>
      <c r="F406" s="306">
        <f t="shared" si="19"/>
        <v>2.6392766428456975E-3</v>
      </c>
      <c r="G406" s="319">
        <v>586</v>
      </c>
      <c r="H406" s="259">
        <v>471499</v>
      </c>
      <c r="I406" s="259">
        <v>5749</v>
      </c>
      <c r="J406" s="312">
        <v>158722</v>
      </c>
      <c r="K406" s="259">
        <v>9034</v>
      </c>
      <c r="L406" s="260">
        <f t="shared" ref="L406:L415" si="22">K406/K$404</f>
        <v>3.9035561508879574E-2</v>
      </c>
      <c r="M406" s="259">
        <v>269185</v>
      </c>
      <c r="N406" s="261">
        <f t="shared" si="20"/>
        <v>1.8203197003040416E-2</v>
      </c>
      <c r="O406" s="1">
        <v>423</v>
      </c>
    </row>
    <row r="407" spans="1:15" s="1" customFormat="1" x14ac:dyDescent="0.25">
      <c r="A407" s="258" t="s">
        <v>150</v>
      </c>
      <c r="B407" s="325" t="s">
        <v>212</v>
      </c>
      <c r="C407" s="305">
        <v>3513</v>
      </c>
      <c r="D407" s="260">
        <f t="shared" si="21"/>
        <v>1.1972354188108757E-2</v>
      </c>
      <c r="E407" s="259">
        <v>357659</v>
      </c>
      <c r="F407" s="306">
        <f t="shared" si="19"/>
        <v>1.2744450329743174E-3</v>
      </c>
      <c r="G407" s="319">
        <v>384</v>
      </c>
      <c r="H407" s="259">
        <v>274462</v>
      </c>
      <c r="I407" s="259">
        <v>2800</v>
      </c>
      <c r="J407" s="312">
        <v>123032</v>
      </c>
      <c r="K407" s="259">
        <v>3129</v>
      </c>
      <c r="L407" s="260">
        <f t="shared" si="22"/>
        <v>1.3520286911809187E-2</v>
      </c>
      <c r="M407" s="259">
        <v>83197</v>
      </c>
      <c r="N407" s="261">
        <f t="shared" si="20"/>
        <v>5.6260615601239046E-3</v>
      </c>
      <c r="O407" s="1">
        <v>424</v>
      </c>
    </row>
    <row r="408" spans="1:15" s="1" customFormat="1" x14ac:dyDescent="0.25">
      <c r="A408" s="258" t="s">
        <v>150</v>
      </c>
      <c r="B408" s="325" t="s">
        <v>213</v>
      </c>
      <c r="C408" s="305">
        <v>32545</v>
      </c>
      <c r="D408" s="260">
        <f t="shared" si="21"/>
        <v>0.11091382495075419</v>
      </c>
      <c r="E408" s="259">
        <v>10350335</v>
      </c>
      <c r="F408" s="306">
        <f t="shared" si="19"/>
        <v>3.6881311613492833E-2</v>
      </c>
      <c r="G408" s="319">
        <v>7570</v>
      </c>
      <c r="H408" s="259">
        <v>9176894</v>
      </c>
      <c r="I408" s="259">
        <v>65010</v>
      </c>
      <c r="J408" s="312">
        <v>1955096</v>
      </c>
      <c r="K408" s="259">
        <v>24975</v>
      </c>
      <c r="L408" s="260">
        <f t="shared" si="22"/>
        <v>0.10791600051851531</v>
      </c>
      <c r="M408" s="259">
        <v>1173441</v>
      </c>
      <c r="N408" s="261">
        <f t="shared" si="20"/>
        <v>7.9352035568269946E-2</v>
      </c>
      <c r="O408" s="1">
        <v>425</v>
      </c>
    </row>
    <row r="409" spans="1:15" s="1" customFormat="1" x14ac:dyDescent="0.25">
      <c r="A409" s="258" t="s">
        <v>150</v>
      </c>
      <c r="B409" s="325" t="s">
        <v>214</v>
      </c>
      <c r="C409" s="305">
        <v>1213</v>
      </c>
      <c r="D409" s="260">
        <f t="shared" si="21"/>
        <v>4.1339213293982132E-3</v>
      </c>
      <c r="E409" s="259">
        <v>150935</v>
      </c>
      <c r="F409" s="306">
        <f t="shared" si="19"/>
        <v>5.3782614460136217E-4</v>
      </c>
      <c r="G409" s="319">
        <v>163</v>
      </c>
      <c r="H409" s="259">
        <v>113214</v>
      </c>
      <c r="I409" s="259">
        <v>719</v>
      </c>
      <c r="J409" s="312">
        <v>18596</v>
      </c>
      <c r="K409" s="259">
        <v>1050</v>
      </c>
      <c r="L409" s="260">
        <f t="shared" si="22"/>
        <v>4.537009030808452E-3</v>
      </c>
      <c r="M409" s="259">
        <v>37721</v>
      </c>
      <c r="N409" s="261">
        <f t="shared" si="20"/>
        <v>2.5508211607321637E-3</v>
      </c>
      <c r="O409" s="1">
        <v>426</v>
      </c>
    </row>
    <row r="410" spans="1:15" s="1" customFormat="1" x14ac:dyDescent="0.25">
      <c r="A410" s="258" t="s">
        <v>150</v>
      </c>
      <c r="B410" s="325" t="s">
        <v>215</v>
      </c>
      <c r="C410" s="305">
        <v>26530</v>
      </c>
      <c r="D410" s="260">
        <f t="shared" si="21"/>
        <v>9.0414619018082926E-2</v>
      </c>
      <c r="E410" s="259">
        <v>3686593</v>
      </c>
      <c r="F410" s="306">
        <f t="shared" si="19"/>
        <v>1.3136423625430613E-2</v>
      </c>
      <c r="G410" s="319">
        <v>2014</v>
      </c>
      <c r="H410" s="259" t="s">
        <v>113</v>
      </c>
      <c r="I410" s="259" t="s">
        <v>221</v>
      </c>
      <c r="J410" s="312" t="s">
        <v>113</v>
      </c>
      <c r="K410" s="259">
        <v>24516</v>
      </c>
      <c r="L410" s="260">
        <f t="shared" si="22"/>
        <v>0.10593267942790477</v>
      </c>
      <c r="M410" s="259">
        <v>643155</v>
      </c>
      <c r="N410" s="261">
        <f t="shared" si="20"/>
        <v>4.3492308889761529E-2</v>
      </c>
      <c r="O410" s="1">
        <v>427</v>
      </c>
    </row>
    <row r="411" spans="1:15" s="1" customFormat="1" x14ac:dyDescent="0.25">
      <c r="A411" s="258" t="s">
        <v>150</v>
      </c>
      <c r="B411" s="325" t="s">
        <v>216</v>
      </c>
      <c r="C411" s="305">
        <v>106472</v>
      </c>
      <c r="D411" s="260">
        <f t="shared" si="21"/>
        <v>0.36285809710114303</v>
      </c>
      <c r="E411" s="259">
        <v>22117726</v>
      </c>
      <c r="F411" s="306">
        <f t="shared" si="19"/>
        <v>7.8812013793548935E-2</v>
      </c>
      <c r="G411" s="319">
        <v>14828</v>
      </c>
      <c r="H411" s="259">
        <v>18849425</v>
      </c>
      <c r="I411" s="259">
        <v>117070</v>
      </c>
      <c r="J411" s="312">
        <v>3940762</v>
      </c>
      <c r="K411" s="259">
        <v>91644</v>
      </c>
      <c r="L411" s="260">
        <f t="shared" si="22"/>
        <v>0.39599014820896167</v>
      </c>
      <c r="M411" s="259">
        <v>3268300</v>
      </c>
      <c r="N411" s="261">
        <f t="shared" si="20"/>
        <v>0.22101346198724664</v>
      </c>
      <c r="O411" s="1">
        <v>428</v>
      </c>
    </row>
    <row r="412" spans="1:15" s="1" customFormat="1" x14ac:dyDescent="0.25">
      <c r="A412" s="258" t="s">
        <v>150</v>
      </c>
      <c r="B412" s="325" t="s">
        <v>217</v>
      </c>
      <c r="C412" s="305">
        <v>62793</v>
      </c>
      <c r="D412" s="260">
        <f t="shared" si="21"/>
        <v>0.21399944108565702</v>
      </c>
      <c r="E412" s="259">
        <v>11091060</v>
      </c>
      <c r="F412" s="306">
        <f t="shared" si="19"/>
        <v>3.9520734351491595E-2</v>
      </c>
      <c r="G412" s="319">
        <v>6339</v>
      </c>
      <c r="H412" s="259">
        <v>9305397</v>
      </c>
      <c r="I412" s="259">
        <v>44950</v>
      </c>
      <c r="J412" s="312">
        <v>1712454</v>
      </c>
      <c r="K412" s="259">
        <v>56455</v>
      </c>
      <c r="L412" s="260">
        <f t="shared" si="22"/>
        <v>0.24393985222313441</v>
      </c>
      <c r="M412" s="259">
        <v>1785663</v>
      </c>
      <c r="N412" s="261">
        <f t="shared" si="20"/>
        <v>0.12075255073663152</v>
      </c>
      <c r="O412" s="1">
        <v>429</v>
      </c>
    </row>
    <row r="413" spans="1:15" s="1" customFormat="1" x14ac:dyDescent="0.25">
      <c r="A413" s="258" t="s">
        <v>150</v>
      </c>
      <c r="B413" s="325" t="s">
        <v>218</v>
      </c>
      <c r="C413" s="305">
        <v>105329</v>
      </c>
      <c r="D413" s="260">
        <f t="shared" si="21"/>
        <v>0.35896273677179252</v>
      </c>
      <c r="E413" s="259">
        <v>16463667</v>
      </c>
      <c r="F413" s="306">
        <f t="shared" si="19"/>
        <v>5.8664925621033391E-2</v>
      </c>
      <c r="G413" s="319">
        <v>11850</v>
      </c>
      <c r="H413" s="259">
        <v>13428566</v>
      </c>
      <c r="I413" s="259">
        <v>98005</v>
      </c>
      <c r="J413" s="312">
        <v>3161896</v>
      </c>
      <c r="K413" s="259">
        <v>93479</v>
      </c>
      <c r="L413" s="260">
        <f t="shared" si="22"/>
        <v>0.40391911161042215</v>
      </c>
      <c r="M413" s="259">
        <v>3035101</v>
      </c>
      <c r="N413" s="261">
        <f t="shared" si="20"/>
        <v>0.20524375959702423</v>
      </c>
      <c r="O413" s="1">
        <v>430</v>
      </c>
    </row>
    <row r="414" spans="1:15" s="1" customFormat="1" x14ac:dyDescent="0.25">
      <c r="A414" s="258" t="s">
        <v>150</v>
      </c>
      <c r="B414" s="324" t="s">
        <v>219</v>
      </c>
      <c r="C414" s="305">
        <v>154416</v>
      </c>
      <c r="D414" s="266">
        <f t="shared" si="21"/>
        <v>0.52625193404810755</v>
      </c>
      <c r="E414" s="259">
        <v>91586848</v>
      </c>
      <c r="F414" s="306">
        <f t="shared" si="19"/>
        <v>0.32635108726293427</v>
      </c>
      <c r="G414" s="319">
        <v>36630</v>
      </c>
      <c r="H414" s="259">
        <v>84701258</v>
      </c>
      <c r="I414" s="259">
        <v>407977</v>
      </c>
      <c r="J414" s="312">
        <v>17886002</v>
      </c>
      <c r="K414" s="259">
        <v>117787</v>
      </c>
      <c r="L414" s="266">
        <f t="shared" si="22"/>
        <v>0.50895303115412871</v>
      </c>
      <c r="M414" s="259">
        <v>6885590</v>
      </c>
      <c r="N414" s="267">
        <f t="shared" si="20"/>
        <v>0.46562680406473261</v>
      </c>
      <c r="O414" s="1">
        <v>431</v>
      </c>
    </row>
    <row r="415" spans="1:15" s="1" customFormat="1" ht="38.25" x14ac:dyDescent="0.25">
      <c r="A415" s="262" t="s">
        <v>150</v>
      </c>
      <c r="B415" s="326" t="s">
        <v>220</v>
      </c>
      <c r="C415" s="307">
        <v>6431</v>
      </c>
      <c r="D415" s="264">
        <f t="shared" si="21"/>
        <v>2.1916939875811961E-2</v>
      </c>
      <c r="E415" s="263">
        <v>159174950</v>
      </c>
      <c r="F415" s="308">
        <f t="shared" si="19"/>
        <v>0.56718752890724222</v>
      </c>
      <c r="G415" s="320">
        <v>4353</v>
      </c>
      <c r="H415" s="263">
        <v>155641633</v>
      </c>
      <c r="I415" s="263">
        <v>567333</v>
      </c>
      <c r="J415" s="317">
        <v>31891602</v>
      </c>
      <c r="K415" s="263">
        <v>2078</v>
      </c>
      <c r="L415" s="264">
        <f t="shared" si="22"/>
        <v>8.9789569200190121E-3</v>
      </c>
      <c r="M415" s="263" t="s">
        <v>113</v>
      </c>
      <c r="N415" s="265"/>
      <c r="O415" s="1">
        <v>432</v>
      </c>
    </row>
    <row r="416" spans="1:15" s="1" customFormat="1" x14ac:dyDescent="0.25">
      <c r="A416" s="268" t="s">
        <v>151</v>
      </c>
      <c r="B416" s="328" t="s">
        <v>209</v>
      </c>
      <c r="C416" s="313">
        <v>116803</v>
      </c>
      <c r="D416" s="269"/>
      <c r="E416" s="269">
        <v>175877807</v>
      </c>
      <c r="F416" s="314"/>
      <c r="G416" s="322">
        <v>26525</v>
      </c>
      <c r="H416" s="269">
        <v>170312149</v>
      </c>
      <c r="I416" s="269">
        <v>506710</v>
      </c>
      <c r="J416" s="314">
        <v>41692146</v>
      </c>
      <c r="K416" s="269">
        <v>90277</v>
      </c>
      <c r="L416" s="269"/>
      <c r="M416" s="269">
        <v>5565657</v>
      </c>
      <c r="N416" s="270"/>
      <c r="O416" s="1">
        <v>433</v>
      </c>
    </row>
    <row r="417" spans="1:15" s="1" customFormat="1" x14ac:dyDescent="0.25">
      <c r="A417" s="258" t="s">
        <v>151</v>
      </c>
      <c r="B417" s="324" t="s">
        <v>210</v>
      </c>
      <c r="C417" s="305">
        <v>74019</v>
      </c>
      <c r="D417" s="266">
        <f>C417/C$416</f>
        <v>0.63370803832093359</v>
      </c>
      <c r="E417" s="259">
        <v>44501257</v>
      </c>
      <c r="F417" s="306">
        <f>E417/E$416</f>
        <v>0.25302372004217677</v>
      </c>
      <c r="G417" s="319">
        <v>16039</v>
      </c>
      <c r="H417" s="259">
        <v>40605486</v>
      </c>
      <c r="I417" s="259">
        <v>174793</v>
      </c>
      <c r="J417" s="312">
        <v>12089744</v>
      </c>
      <c r="K417" s="259">
        <v>57979</v>
      </c>
      <c r="L417" s="266">
        <f>K417/K$416</f>
        <v>0.64223445617377628</v>
      </c>
      <c r="M417" s="259">
        <v>3895771</v>
      </c>
      <c r="N417" s="267">
        <f>M417/M$416</f>
        <v>0.69996605971226755</v>
      </c>
      <c r="O417" s="1">
        <v>434</v>
      </c>
    </row>
    <row r="418" spans="1:15" s="1" customFormat="1" x14ac:dyDescent="0.25">
      <c r="A418" s="258" t="s">
        <v>151</v>
      </c>
      <c r="B418" s="325" t="s">
        <v>211</v>
      </c>
      <c r="C418" s="305">
        <v>3700</v>
      </c>
      <c r="D418" s="260">
        <f t="shared" ref="D418:D427" si="23">C418/C$416</f>
        <v>3.1677268563307451E-2</v>
      </c>
      <c r="E418" s="259">
        <v>441003</v>
      </c>
      <c r="F418" s="306">
        <f>E418/E$416</f>
        <v>2.5074397248994584E-3</v>
      </c>
      <c r="G418" s="319">
        <v>322</v>
      </c>
      <c r="H418" s="259">
        <v>356956</v>
      </c>
      <c r="I418" s="259">
        <v>1948</v>
      </c>
      <c r="J418" s="312">
        <v>101182</v>
      </c>
      <c r="K418" s="259">
        <v>3378</v>
      </c>
      <c r="L418" s="260">
        <f t="shared" ref="L418:L427" si="24">K418/K$416</f>
        <v>3.7418168525759604E-2</v>
      </c>
      <c r="M418" s="259">
        <v>84047</v>
      </c>
      <c r="N418" s="261">
        <f>M418/M$416</f>
        <v>1.510100245128293E-2</v>
      </c>
      <c r="O418" s="1">
        <v>435</v>
      </c>
    </row>
    <row r="419" spans="1:15" s="1" customFormat="1" x14ac:dyDescent="0.25">
      <c r="A419" s="258" t="s">
        <v>151</v>
      </c>
      <c r="B419" s="325" t="s">
        <v>212</v>
      </c>
      <c r="C419" s="305">
        <v>934</v>
      </c>
      <c r="D419" s="260">
        <f t="shared" si="23"/>
        <v>7.9963699562511231E-3</v>
      </c>
      <c r="E419" s="259">
        <v>43537</v>
      </c>
      <c r="F419" s="306">
        <f>E419/E$416</f>
        <v>2.4754118067892445E-4</v>
      </c>
      <c r="G419" s="319">
        <v>62</v>
      </c>
      <c r="H419" s="259">
        <v>23247</v>
      </c>
      <c r="I419" s="259">
        <v>104</v>
      </c>
      <c r="J419" s="312">
        <v>4026</v>
      </c>
      <c r="K419" s="259">
        <v>872</v>
      </c>
      <c r="L419" s="260">
        <f t="shared" si="24"/>
        <v>9.6591601404565942E-3</v>
      </c>
      <c r="M419" s="259">
        <v>20291</v>
      </c>
      <c r="N419" s="261">
        <f>M419/M$416</f>
        <v>3.6457510766473751E-3</v>
      </c>
      <c r="O419" s="1">
        <v>436</v>
      </c>
    </row>
    <row r="420" spans="1:15" s="1" customFormat="1" x14ac:dyDescent="0.25">
      <c r="A420" s="258" t="s">
        <v>151</v>
      </c>
      <c r="B420" s="325" t="s">
        <v>213</v>
      </c>
      <c r="C420" s="305">
        <v>31508</v>
      </c>
      <c r="D420" s="260">
        <f t="shared" si="23"/>
        <v>0.269753345376403</v>
      </c>
      <c r="E420" s="259">
        <v>7887866</v>
      </c>
      <c r="F420" s="306">
        <f>E420/E$416</f>
        <v>4.4848557839932586E-2</v>
      </c>
      <c r="G420" s="319">
        <v>6444</v>
      </c>
      <c r="H420" s="259">
        <v>6673116</v>
      </c>
      <c r="I420" s="259">
        <v>41444</v>
      </c>
      <c r="J420" s="312">
        <v>1662033</v>
      </c>
      <c r="K420" s="259">
        <v>25064</v>
      </c>
      <c r="L420" s="260">
        <f t="shared" si="24"/>
        <v>0.2776343919270689</v>
      </c>
      <c r="M420" s="259">
        <v>1214750</v>
      </c>
      <c r="N420" s="261">
        <f>M420/M$416</f>
        <v>0.21825814993629683</v>
      </c>
      <c r="O420" s="1">
        <v>437</v>
      </c>
    </row>
    <row r="421" spans="1:15" s="1" customFormat="1" x14ac:dyDescent="0.25">
      <c r="A421" s="258" t="s">
        <v>151</v>
      </c>
      <c r="B421" s="325" t="s">
        <v>214</v>
      </c>
      <c r="C421" s="305">
        <v>369</v>
      </c>
      <c r="D421" s="260">
        <f t="shared" si="23"/>
        <v>3.1591654323947158E-3</v>
      </c>
      <c r="E421" s="259">
        <v>156713</v>
      </c>
      <c r="F421" s="306">
        <f>E421/E$416</f>
        <v>8.910333979772673E-4</v>
      </c>
      <c r="G421" s="319">
        <v>54</v>
      </c>
      <c r="H421" s="259">
        <v>145613</v>
      </c>
      <c r="I421" s="259">
        <v>817</v>
      </c>
      <c r="J421" s="312">
        <v>36863</v>
      </c>
      <c r="K421" s="259">
        <v>314</v>
      </c>
      <c r="L421" s="260">
        <f t="shared" si="24"/>
        <v>3.47818381204515E-3</v>
      </c>
      <c r="M421" s="259">
        <v>11100</v>
      </c>
      <c r="N421" s="261">
        <f>M421/M$416</f>
        <v>1.9943737100579502E-3</v>
      </c>
      <c r="O421" s="1">
        <v>438</v>
      </c>
    </row>
    <row r="422" spans="1:15" s="1" customFormat="1" x14ac:dyDescent="0.25">
      <c r="A422" s="258" t="s">
        <v>151</v>
      </c>
      <c r="B422" s="325" t="s">
        <v>215</v>
      </c>
      <c r="C422" s="305">
        <v>4310</v>
      </c>
      <c r="D422" s="260">
        <f t="shared" si="23"/>
        <v>3.6899737164285164E-2</v>
      </c>
      <c r="E422" s="259" t="s">
        <v>113</v>
      </c>
      <c r="F422" s="306"/>
      <c r="G422" s="319">
        <v>402</v>
      </c>
      <c r="H422" s="259" t="s">
        <v>113</v>
      </c>
      <c r="I422" s="259" t="s">
        <v>186</v>
      </c>
      <c r="J422" s="312" t="s">
        <v>113</v>
      </c>
      <c r="K422" s="259">
        <v>3907</v>
      </c>
      <c r="L422" s="260">
        <f t="shared" si="24"/>
        <v>4.3277911317389811E-2</v>
      </c>
      <c r="M422" s="259" t="s">
        <v>113</v>
      </c>
      <c r="N422" s="261"/>
      <c r="O422" s="1">
        <v>439</v>
      </c>
    </row>
    <row r="423" spans="1:15" s="1" customFormat="1" x14ac:dyDescent="0.25">
      <c r="A423" s="258" t="s">
        <v>151</v>
      </c>
      <c r="B423" s="325" t="s">
        <v>216</v>
      </c>
      <c r="C423" s="305">
        <v>46128</v>
      </c>
      <c r="D423" s="260">
        <f t="shared" si="23"/>
        <v>0.39492136332114758</v>
      </c>
      <c r="E423" s="259">
        <v>10181535</v>
      </c>
      <c r="F423" s="306">
        <f>E423/E$416</f>
        <v>5.7889822335571876E-2</v>
      </c>
      <c r="G423" s="319">
        <v>8230</v>
      </c>
      <c r="H423" s="259">
        <v>8525720</v>
      </c>
      <c r="I423" s="259">
        <v>52860</v>
      </c>
      <c r="J423" s="312">
        <v>2207253</v>
      </c>
      <c r="K423" s="259">
        <v>37899</v>
      </c>
      <c r="L423" s="260">
        <f t="shared" si="24"/>
        <v>0.41980792449904186</v>
      </c>
      <c r="M423" s="259">
        <v>1655815</v>
      </c>
      <c r="N423" s="261">
        <f>M423/M$416</f>
        <v>0.29750575718194633</v>
      </c>
      <c r="O423" s="1">
        <v>440</v>
      </c>
    </row>
    <row r="424" spans="1:15" s="1" customFormat="1" x14ac:dyDescent="0.25">
      <c r="A424" s="258" t="s">
        <v>151</v>
      </c>
      <c r="B424" s="325" t="s">
        <v>217</v>
      </c>
      <c r="C424" s="305">
        <v>10600</v>
      </c>
      <c r="D424" s="260">
        <f t="shared" si="23"/>
        <v>9.075109372190783E-2</v>
      </c>
      <c r="E424" s="259">
        <v>1583562</v>
      </c>
      <c r="F424" s="306">
        <f>E424/E$416</f>
        <v>9.0037624815278716E-3</v>
      </c>
      <c r="G424" s="319">
        <v>1371</v>
      </c>
      <c r="H424" s="259">
        <v>1233468</v>
      </c>
      <c r="I424" s="259">
        <v>8748</v>
      </c>
      <c r="J424" s="312">
        <v>356328</v>
      </c>
      <c r="K424" s="259">
        <v>9229</v>
      </c>
      <c r="L424" s="260">
        <f t="shared" si="24"/>
        <v>0.10222980382600219</v>
      </c>
      <c r="M424" s="259">
        <v>350095</v>
      </c>
      <c r="N424" s="261">
        <f>M424/M$416</f>
        <v>6.2902726488534955E-2</v>
      </c>
      <c r="O424" s="1">
        <v>441</v>
      </c>
    </row>
    <row r="425" spans="1:15" s="1" customFormat="1" x14ac:dyDescent="0.25">
      <c r="A425" s="258" t="s">
        <v>151</v>
      </c>
      <c r="B425" s="325" t="s">
        <v>218</v>
      </c>
      <c r="C425" s="305">
        <v>40135</v>
      </c>
      <c r="D425" s="260">
        <f t="shared" si="23"/>
        <v>0.34361274967252553</v>
      </c>
      <c r="E425" s="259">
        <v>7054359</v>
      </c>
      <c r="F425" s="306">
        <f>E425/E$416</f>
        <v>4.0109432340147383E-2</v>
      </c>
      <c r="G425" s="319">
        <v>4584</v>
      </c>
      <c r="H425" s="259">
        <v>5583231</v>
      </c>
      <c r="I425" s="259">
        <v>38334</v>
      </c>
      <c r="J425" s="312">
        <v>1599758</v>
      </c>
      <c r="K425" s="259">
        <v>35551</v>
      </c>
      <c r="L425" s="260">
        <f t="shared" si="24"/>
        <v>0.3937990850382711</v>
      </c>
      <c r="M425" s="259">
        <v>1471128</v>
      </c>
      <c r="N425" s="261">
        <f>M425/M$416</f>
        <v>0.26432243309280468</v>
      </c>
      <c r="O425" s="1">
        <v>442</v>
      </c>
    </row>
    <row r="426" spans="1:15" s="1" customFormat="1" x14ac:dyDescent="0.25">
      <c r="A426" s="258" t="s">
        <v>151</v>
      </c>
      <c r="B426" s="324" t="s">
        <v>219</v>
      </c>
      <c r="C426" s="305">
        <v>63864</v>
      </c>
      <c r="D426" s="266">
        <f t="shared" si="23"/>
        <v>0.54676677825055864</v>
      </c>
      <c r="E426" s="259">
        <v>41285690</v>
      </c>
      <c r="F426" s="306">
        <f>E426/E$416</f>
        <v>0.23474075953198575</v>
      </c>
      <c r="G426" s="319">
        <v>15551</v>
      </c>
      <c r="H426" s="259">
        <v>38054628</v>
      </c>
      <c r="I426" s="259">
        <v>159646</v>
      </c>
      <c r="J426" s="312">
        <v>11419175</v>
      </c>
      <c r="K426" s="259">
        <v>48313</v>
      </c>
      <c r="L426" s="266">
        <f t="shared" si="24"/>
        <v>0.53516399525903613</v>
      </c>
      <c r="M426" s="259">
        <v>3231062</v>
      </c>
      <c r="N426" s="267">
        <f>M426/M$416</f>
        <v>0.58053559534840182</v>
      </c>
      <c r="O426" s="1">
        <v>443</v>
      </c>
    </row>
    <row r="427" spans="1:15" s="1" customFormat="1" ht="38.25" x14ac:dyDescent="0.25">
      <c r="A427" s="262" t="s">
        <v>151</v>
      </c>
      <c r="B427" s="329" t="s">
        <v>220</v>
      </c>
      <c r="C427" s="307">
        <v>4377</v>
      </c>
      <c r="D427" s="264">
        <f t="shared" si="23"/>
        <v>3.7473352567999108E-2</v>
      </c>
      <c r="E427" s="263">
        <v>121550906</v>
      </c>
      <c r="F427" s="308">
        <f>E427/E$416</f>
        <v>0.69110997045806921</v>
      </c>
      <c r="G427" s="320">
        <v>3054</v>
      </c>
      <c r="H427" s="263">
        <v>121313998</v>
      </c>
      <c r="I427" s="263">
        <v>281958</v>
      </c>
      <c r="J427" s="317">
        <v>27518477</v>
      </c>
      <c r="K427" s="263">
        <v>1323</v>
      </c>
      <c r="L427" s="264">
        <f t="shared" si="24"/>
        <v>1.4654895488330362E-2</v>
      </c>
      <c r="M427" s="263">
        <v>236908</v>
      </c>
      <c r="N427" s="265">
        <f>M427/M$416</f>
        <v>4.2566043865081879E-2</v>
      </c>
      <c r="O427" s="1">
        <v>444</v>
      </c>
    </row>
    <row r="428" spans="1:15" s="1" customFormat="1" x14ac:dyDescent="0.25">
      <c r="A428" s="268" t="s">
        <v>152</v>
      </c>
      <c r="B428" s="328" t="s">
        <v>209</v>
      </c>
      <c r="C428" s="313">
        <v>41940</v>
      </c>
      <c r="D428" s="269"/>
      <c r="E428" s="269">
        <v>50244102</v>
      </c>
      <c r="F428" s="314"/>
      <c r="G428" s="322">
        <v>8429</v>
      </c>
      <c r="H428" s="269">
        <v>48652656</v>
      </c>
      <c r="I428" s="269">
        <v>152509</v>
      </c>
      <c r="J428" s="314">
        <v>6055040</v>
      </c>
      <c r="K428" s="269">
        <v>33511</v>
      </c>
      <c r="L428" s="269"/>
      <c r="M428" s="269">
        <v>1591446</v>
      </c>
      <c r="N428" s="270"/>
      <c r="O428" s="1">
        <v>445</v>
      </c>
    </row>
    <row r="429" spans="1:15" s="1" customFormat="1" x14ac:dyDescent="0.25">
      <c r="A429" s="258" t="s">
        <v>152</v>
      </c>
      <c r="B429" s="324" t="s">
        <v>210</v>
      </c>
      <c r="C429" s="305">
        <v>25839</v>
      </c>
      <c r="D429" s="266">
        <f>C429/C$428</f>
        <v>0.61609442060085839</v>
      </c>
      <c r="E429" s="259">
        <v>18892482</v>
      </c>
      <c r="F429" s="306">
        <f t="shared" ref="F429:F439" si="25">E429/E$428</f>
        <v>0.37601392497770186</v>
      </c>
      <c r="G429" s="319">
        <v>5338</v>
      </c>
      <c r="H429" s="259">
        <v>17858766</v>
      </c>
      <c r="I429" s="259">
        <v>60908</v>
      </c>
      <c r="J429" s="312">
        <v>2416301</v>
      </c>
      <c r="K429" s="259">
        <v>20501</v>
      </c>
      <c r="L429" s="266">
        <f>K429/K$428</f>
        <v>0.61176926979200863</v>
      </c>
      <c r="M429" s="259">
        <v>1033716</v>
      </c>
      <c r="N429" s="267">
        <f t="shared" ref="N429:N438" si="26">M429/M$428</f>
        <v>0.64954513065476305</v>
      </c>
      <c r="O429" s="1">
        <v>446</v>
      </c>
    </row>
    <row r="430" spans="1:15" s="1" customFormat="1" x14ac:dyDescent="0.25">
      <c r="A430" s="258" t="s">
        <v>152</v>
      </c>
      <c r="B430" s="325" t="s">
        <v>211</v>
      </c>
      <c r="C430" s="305">
        <v>2386</v>
      </c>
      <c r="D430" s="260">
        <f t="shared" ref="D430:D439" si="27">C430/C$428</f>
        <v>5.6890796375774919E-2</v>
      </c>
      <c r="E430" s="259">
        <v>122277</v>
      </c>
      <c r="F430" s="306">
        <f t="shared" si="25"/>
        <v>2.4336587804873098E-3</v>
      </c>
      <c r="G430" s="319">
        <v>140</v>
      </c>
      <c r="H430" s="259">
        <v>74659</v>
      </c>
      <c r="I430" s="259">
        <v>814</v>
      </c>
      <c r="J430" s="312">
        <v>18892</v>
      </c>
      <c r="K430" s="259">
        <v>2246</v>
      </c>
      <c r="L430" s="260">
        <f t="shared" ref="L430:L439" si="28">K430/K$428</f>
        <v>6.70227686431321E-2</v>
      </c>
      <c r="M430" s="259">
        <v>47618</v>
      </c>
      <c r="N430" s="261">
        <f t="shared" si="26"/>
        <v>2.9921216302658087E-2</v>
      </c>
      <c r="O430" s="1">
        <v>447</v>
      </c>
    </row>
    <row r="431" spans="1:15" s="1" customFormat="1" x14ac:dyDescent="0.25">
      <c r="A431" s="258" t="s">
        <v>152</v>
      </c>
      <c r="B431" s="325" t="s">
        <v>212</v>
      </c>
      <c r="C431" s="305">
        <v>482</v>
      </c>
      <c r="D431" s="260">
        <f t="shared" si="27"/>
        <v>1.1492608488316642E-2</v>
      </c>
      <c r="E431" s="259">
        <v>30340</v>
      </c>
      <c r="F431" s="306">
        <f t="shared" si="25"/>
        <v>6.038519705258142E-4</v>
      </c>
      <c r="G431" s="319">
        <v>40</v>
      </c>
      <c r="H431" s="259" t="s">
        <v>113</v>
      </c>
      <c r="I431" s="259" t="s">
        <v>182</v>
      </c>
      <c r="J431" s="312" t="s">
        <v>113</v>
      </c>
      <c r="K431" s="259">
        <v>442</v>
      </c>
      <c r="L431" s="260">
        <f t="shared" si="28"/>
        <v>1.3189698904837217E-2</v>
      </c>
      <c r="M431" s="259">
        <v>15102</v>
      </c>
      <c r="N431" s="261">
        <f t="shared" si="26"/>
        <v>9.4894831492868745E-3</v>
      </c>
      <c r="O431" s="1">
        <v>448</v>
      </c>
    </row>
    <row r="432" spans="1:15" s="1" customFormat="1" x14ac:dyDescent="0.25">
      <c r="A432" s="258" t="s">
        <v>152</v>
      </c>
      <c r="B432" s="325" t="s">
        <v>213</v>
      </c>
      <c r="C432" s="305">
        <v>7923</v>
      </c>
      <c r="D432" s="260">
        <f t="shared" si="27"/>
        <v>0.18891273247496423</v>
      </c>
      <c r="E432" s="259">
        <v>1758989</v>
      </c>
      <c r="F432" s="306">
        <f t="shared" si="25"/>
        <v>3.5008865319157263E-2</v>
      </c>
      <c r="G432" s="319">
        <v>1587</v>
      </c>
      <c r="H432" s="259">
        <v>1408229</v>
      </c>
      <c r="I432" s="259">
        <v>10070</v>
      </c>
      <c r="J432" s="312">
        <v>237952</v>
      </c>
      <c r="K432" s="259">
        <v>6337</v>
      </c>
      <c r="L432" s="260">
        <f t="shared" si="28"/>
        <v>0.18910208588224761</v>
      </c>
      <c r="M432" s="259">
        <v>350761</v>
      </c>
      <c r="N432" s="261">
        <f t="shared" si="26"/>
        <v>0.22040395966938245</v>
      </c>
      <c r="O432" s="1">
        <v>449</v>
      </c>
    </row>
    <row r="433" spans="1:15" s="1" customFormat="1" x14ac:dyDescent="0.25">
      <c r="A433" s="258" t="s">
        <v>152</v>
      </c>
      <c r="B433" s="325" t="s">
        <v>214</v>
      </c>
      <c r="C433" s="305">
        <v>170</v>
      </c>
      <c r="D433" s="260">
        <f t="shared" si="27"/>
        <v>4.0534096328087741E-3</v>
      </c>
      <c r="E433" s="259">
        <v>24004</v>
      </c>
      <c r="F433" s="306">
        <f t="shared" si="25"/>
        <v>4.7774761702378519E-4</v>
      </c>
      <c r="G433" s="319">
        <v>12</v>
      </c>
      <c r="H433" s="259">
        <v>17484</v>
      </c>
      <c r="I433" s="259">
        <v>98</v>
      </c>
      <c r="J433" s="312">
        <v>5683</v>
      </c>
      <c r="K433" s="259">
        <v>158</v>
      </c>
      <c r="L433" s="260">
        <f t="shared" si="28"/>
        <v>4.7148697442630774E-3</v>
      </c>
      <c r="M433" s="259">
        <v>6519</v>
      </c>
      <c r="N433" s="261">
        <f t="shared" si="26"/>
        <v>4.0962747086611797E-3</v>
      </c>
      <c r="O433" s="1">
        <v>450</v>
      </c>
    </row>
    <row r="434" spans="1:15" s="1" customFormat="1" x14ac:dyDescent="0.25">
      <c r="A434" s="258" t="s">
        <v>152</v>
      </c>
      <c r="B434" s="325" t="s">
        <v>215</v>
      </c>
      <c r="C434" s="305">
        <v>4993</v>
      </c>
      <c r="D434" s="260">
        <f t="shared" si="27"/>
        <v>0.11905102527420124</v>
      </c>
      <c r="E434" s="259">
        <v>500828</v>
      </c>
      <c r="F434" s="306">
        <f t="shared" si="25"/>
        <v>9.9678963313942805E-3</v>
      </c>
      <c r="G434" s="319">
        <v>370</v>
      </c>
      <c r="H434" s="259">
        <v>353826</v>
      </c>
      <c r="I434" s="259">
        <v>2512</v>
      </c>
      <c r="J434" s="312">
        <v>47609</v>
      </c>
      <c r="K434" s="259">
        <v>4622</v>
      </c>
      <c r="L434" s="260">
        <f t="shared" si="28"/>
        <v>0.13792486049356928</v>
      </c>
      <c r="M434" s="259">
        <v>147002</v>
      </c>
      <c r="N434" s="261">
        <f t="shared" si="26"/>
        <v>9.237008355922853E-2</v>
      </c>
      <c r="O434" s="1">
        <v>451</v>
      </c>
    </row>
    <row r="435" spans="1:15" s="1" customFormat="1" x14ac:dyDescent="0.25">
      <c r="A435" s="258" t="s">
        <v>152</v>
      </c>
      <c r="B435" s="325" t="s">
        <v>216</v>
      </c>
      <c r="C435" s="305">
        <v>20472</v>
      </c>
      <c r="D435" s="260">
        <f t="shared" si="27"/>
        <v>0.48812589413447782</v>
      </c>
      <c r="E435" s="259">
        <v>3297759</v>
      </c>
      <c r="F435" s="306">
        <f t="shared" si="25"/>
        <v>6.5634748532275494E-2</v>
      </c>
      <c r="G435" s="319">
        <v>2578</v>
      </c>
      <c r="H435" s="259">
        <v>2582168</v>
      </c>
      <c r="I435" s="259">
        <v>15905</v>
      </c>
      <c r="J435" s="312">
        <v>404054</v>
      </c>
      <c r="K435" s="259">
        <v>17894</v>
      </c>
      <c r="L435" s="260">
        <f t="shared" si="28"/>
        <v>0.5339739190116678</v>
      </c>
      <c r="M435" s="259">
        <v>715591</v>
      </c>
      <c r="N435" s="261">
        <f t="shared" si="26"/>
        <v>0.44964830726270322</v>
      </c>
      <c r="O435" s="1">
        <v>452</v>
      </c>
    </row>
    <row r="436" spans="1:15" s="1" customFormat="1" x14ac:dyDescent="0.25">
      <c r="A436" s="258" t="s">
        <v>152</v>
      </c>
      <c r="B436" s="325" t="s">
        <v>217</v>
      </c>
      <c r="C436" s="305">
        <v>9804</v>
      </c>
      <c r="D436" s="260">
        <f t="shared" si="27"/>
        <v>0.23376251788268956</v>
      </c>
      <c r="E436" s="259">
        <v>1349291</v>
      </c>
      <c r="F436" s="306">
        <f t="shared" si="25"/>
        <v>2.6854714211033168E-2</v>
      </c>
      <c r="G436" s="319">
        <v>785</v>
      </c>
      <c r="H436" s="259">
        <v>1048049</v>
      </c>
      <c r="I436" s="259">
        <v>4630</v>
      </c>
      <c r="J436" s="312">
        <v>138324</v>
      </c>
      <c r="K436" s="259">
        <v>9019</v>
      </c>
      <c r="L436" s="260">
        <f t="shared" si="28"/>
        <v>0.26913550774372597</v>
      </c>
      <c r="M436" s="259">
        <v>301242</v>
      </c>
      <c r="N436" s="261">
        <f t="shared" si="26"/>
        <v>0.18928823221146052</v>
      </c>
      <c r="O436" s="1">
        <v>453</v>
      </c>
    </row>
    <row r="437" spans="1:15" s="1" customFormat="1" x14ac:dyDescent="0.25">
      <c r="A437" s="258" t="s">
        <v>152</v>
      </c>
      <c r="B437" s="325" t="s">
        <v>218</v>
      </c>
      <c r="C437" s="305">
        <v>14941</v>
      </c>
      <c r="D437" s="260">
        <f t="shared" si="27"/>
        <v>0.3562470195517406</v>
      </c>
      <c r="E437" s="259">
        <v>2296637</v>
      </c>
      <c r="F437" s="306">
        <f t="shared" si="25"/>
        <v>4.5709583982613523E-2</v>
      </c>
      <c r="G437" s="319">
        <v>1580</v>
      </c>
      <c r="H437" s="259">
        <v>1930546</v>
      </c>
      <c r="I437" s="259">
        <v>13164</v>
      </c>
      <c r="J437" s="312">
        <v>408956</v>
      </c>
      <c r="K437" s="259">
        <v>13361</v>
      </c>
      <c r="L437" s="260">
        <f t="shared" si="28"/>
        <v>0.39870490286771509</v>
      </c>
      <c r="M437" s="259">
        <v>366091</v>
      </c>
      <c r="N437" s="261">
        <f t="shared" si="26"/>
        <v>0.23003670875417701</v>
      </c>
      <c r="O437" s="1">
        <v>454</v>
      </c>
    </row>
    <row r="438" spans="1:15" s="1" customFormat="1" x14ac:dyDescent="0.25">
      <c r="A438" s="258" t="s">
        <v>152</v>
      </c>
      <c r="B438" s="324" t="s">
        <v>219</v>
      </c>
      <c r="C438" s="305">
        <v>21962</v>
      </c>
      <c r="D438" s="266">
        <f t="shared" si="27"/>
        <v>0.52365283738674295</v>
      </c>
      <c r="E438" s="259">
        <v>16597711</v>
      </c>
      <c r="F438" s="306">
        <f t="shared" si="25"/>
        <v>0.33034147968253069</v>
      </c>
      <c r="G438" s="319">
        <v>4692</v>
      </c>
      <c r="H438" s="259">
        <v>15569050</v>
      </c>
      <c r="I438" s="259">
        <v>50491</v>
      </c>
      <c r="J438" s="312">
        <v>1966829</v>
      </c>
      <c r="K438" s="259">
        <v>17271</v>
      </c>
      <c r="L438" s="266">
        <f t="shared" si="28"/>
        <v>0.51538300856435204</v>
      </c>
      <c r="M438" s="259">
        <v>1028661</v>
      </c>
      <c r="N438" s="267">
        <f t="shared" si="26"/>
        <v>0.64636877405830928</v>
      </c>
      <c r="O438" s="1">
        <v>455</v>
      </c>
    </row>
    <row r="439" spans="1:15" s="1" customFormat="1" ht="38.25" x14ac:dyDescent="0.25">
      <c r="A439" s="262" t="s">
        <v>152</v>
      </c>
      <c r="B439" s="326" t="s">
        <v>220</v>
      </c>
      <c r="C439" s="307">
        <v>1115</v>
      </c>
      <c r="D439" s="264">
        <f t="shared" si="27"/>
        <v>2.6585598474010493E-2</v>
      </c>
      <c r="E439" s="263">
        <v>29013699</v>
      </c>
      <c r="F439" s="308">
        <f t="shared" si="25"/>
        <v>0.57745482245856439</v>
      </c>
      <c r="G439" s="320">
        <v>924</v>
      </c>
      <c r="H439" s="263">
        <v>28985416</v>
      </c>
      <c r="I439" s="263">
        <v>78421</v>
      </c>
      <c r="J439" s="317">
        <v>3321096</v>
      </c>
      <c r="K439" s="263">
        <v>191</v>
      </c>
      <c r="L439" s="264">
        <f t="shared" si="28"/>
        <v>5.6996210199635943E-3</v>
      </c>
      <c r="M439" s="263" t="s">
        <v>113</v>
      </c>
      <c r="N439" s="265"/>
      <c r="O439" s="1">
        <v>456</v>
      </c>
    </row>
    <row r="440" spans="1:15" s="1" customFormat="1" x14ac:dyDescent="0.25">
      <c r="A440" s="1" t="s">
        <v>153</v>
      </c>
      <c r="B440" s="327" t="s">
        <v>209</v>
      </c>
      <c r="C440" s="305">
        <v>28626</v>
      </c>
      <c r="D440" s="259"/>
      <c r="E440" s="259">
        <v>17914740</v>
      </c>
      <c r="F440" s="312"/>
      <c r="G440" s="319">
        <v>6759</v>
      </c>
      <c r="H440" s="259">
        <v>16702666</v>
      </c>
      <c r="I440" s="259">
        <v>84755</v>
      </c>
      <c r="J440" s="312">
        <v>3121339</v>
      </c>
      <c r="K440" s="247">
        <v>21867</v>
      </c>
      <c r="L440" s="247"/>
      <c r="M440" s="247">
        <v>1212074</v>
      </c>
      <c r="N440" s="247"/>
      <c r="O440" s="1">
        <v>457</v>
      </c>
    </row>
    <row r="441" spans="1:15" s="1" customFormat="1" x14ac:dyDescent="0.25">
      <c r="A441" s="1" t="s">
        <v>153</v>
      </c>
      <c r="B441" s="325" t="s">
        <v>210</v>
      </c>
      <c r="C441" s="305">
        <v>25168</v>
      </c>
      <c r="D441" s="259"/>
      <c r="E441" s="259">
        <v>7759052</v>
      </c>
      <c r="F441" s="312"/>
      <c r="G441" s="319">
        <v>5530</v>
      </c>
      <c r="H441" s="259">
        <v>6660134</v>
      </c>
      <c r="I441" s="259">
        <v>50377</v>
      </c>
      <c r="J441" s="312">
        <v>1475156</v>
      </c>
      <c r="K441" s="247">
        <v>19639</v>
      </c>
      <c r="L441" s="247"/>
      <c r="M441" s="247">
        <v>1098918</v>
      </c>
      <c r="N441" s="247"/>
      <c r="O441" s="1">
        <v>458</v>
      </c>
    </row>
    <row r="442" spans="1:15" s="1" customFormat="1" x14ac:dyDescent="0.25">
      <c r="A442" s="1" t="s">
        <v>153</v>
      </c>
      <c r="B442" s="325" t="s">
        <v>211</v>
      </c>
      <c r="C442" s="305">
        <v>157</v>
      </c>
      <c r="D442" s="259"/>
      <c r="E442" s="259">
        <v>15766</v>
      </c>
      <c r="F442" s="312"/>
      <c r="G442" s="319">
        <v>13</v>
      </c>
      <c r="H442" s="259">
        <v>13009</v>
      </c>
      <c r="I442" s="259">
        <v>97</v>
      </c>
      <c r="J442" s="312">
        <v>2637</v>
      </c>
      <c r="K442" s="247">
        <v>144</v>
      </c>
      <c r="L442" s="247"/>
      <c r="M442" s="247">
        <v>2757</v>
      </c>
      <c r="N442" s="247"/>
      <c r="O442" s="1">
        <v>459</v>
      </c>
    </row>
    <row r="443" spans="1:15" s="1" customFormat="1" x14ac:dyDescent="0.25">
      <c r="A443" s="1" t="s">
        <v>153</v>
      </c>
      <c r="B443" s="325" t="s">
        <v>212</v>
      </c>
      <c r="C443" s="305">
        <v>534</v>
      </c>
      <c r="D443" s="259"/>
      <c r="E443" s="259">
        <v>47475</v>
      </c>
      <c r="F443" s="312"/>
      <c r="G443" s="319">
        <v>37</v>
      </c>
      <c r="H443" s="259" t="s">
        <v>113</v>
      </c>
      <c r="I443" s="259" t="s">
        <v>185</v>
      </c>
      <c r="J443" s="312" t="s">
        <v>113</v>
      </c>
      <c r="K443" s="247">
        <v>497</v>
      </c>
      <c r="L443" s="247"/>
      <c r="M443" s="247">
        <v>20799</v>
      </c>
      <c r="N443" s="247"/>
      <c r="O443" s="1">
        <v>460</v>
      </c>
    </row>
    <row r="444" spans="1:15" s="1" customFormat="1" x14ac:dyDescent="0.25">
      <c r="A444" s="1" t="s">
        <v>153</v>
      </c>
      <c r="B444" s="325" t="s">
        <v>213</v>
      </c>
      <c r="C444" s="305">
        <v>1246</v>
      </c>
      <c r="D444" s="259"/>
      <c r="E444" s="259">
        <v>429070</v>
      </c>
      <c r="F444" s="312"/>
      <c r="G444" s="319">
        <v>321</v>
      </c>
      <c r="H444" s="259">
        <v>365640</v>
      </c>
      <c r="I444" s="259">
        <v>3056</v>
      </c>
      <c r="J444" s="312">
        <v>71928</v>
      </c>
      <c r="K444" s="247">
        <v>925</v>
      </c>
      <c r="L444" s="247"/>
      <c r="M444" s="247">
        <v>63429</v>
      </c>
      <c r="N444" s="247"/>
      <c r="O444" s="1">
        <v>461</v>
      </c>
    </row>
    <row r="445" spans="1:15" s="1" customFormat="1" x14ac:dyDescent="0.25">
      <c r="A445" s="1" t="s">
        <v>153</v>
      </c>
      <c r="B445" s="325" t="s">
        <v>214</v>
      </c>
      <c r="C445" s="305">
        <v>55</v>
      </c>
      <c r="D445" s="259"/>
      <c r="E445" s="259">
        <v>1904</v>
      </c>
      <c r="F445" s="312"/>
      <c r="G445" s="319">
        <v>0</v>
      </c>
      <c r="H445" s="259">
        <v>0</v>
      </c>
      <c r="I445" s="259">
        <v>0</v>
      </c>
      <c r="J445" s="312">
        <v>0</v>
      </c>
      <c r="K445" s="247">
        <v>55</v>
      </c>
      <c r="L445" s="247"/>
      <c r="M445" s="247">
        <v>1904</v>
      </c>
      <c r="N445" s="247"/>
      <c r="O445" s="1">
        <v>462</v>
      </c>
    </row>
    <row r="446" spans="1:15" s="1" customFormat="1" x14ac:dyDescent="0.25">
      <c r="A446" s="1" t="s">
        <v>153</v>
      </c>
      <c r="B446" s="325" t="s">
        <v>215</v>
      </c>
      <c r="C446" s="305">
        <v>1156</v>
      </c>
      <c r="D446" s="259"/>
      <c r="E446" s="259">
        <v>160380</v>
      </c>
      <c r="F446" s="312"/>
      <c r="G446" s="319">
        <v>181</v>
      </c>
      <c r="H446" s="259">
        <v>134391</v>
      </c>
      <c r="I446" s="259">
        <v>1226</v>
      </c>
      <c r="J446" s="312">
        <v>25404</v>
      </c>
      <c r="K446" s="247">
        <v>974</v>
      </c>
      <c r="L446" s="247"/>
      <c r="M446" s="247">
        <v>25989</v>
      </c>
      <c r="N446" s="247"/>
      <c r="O446" s="1">
        <v>463</v>
      </c>
    </row>
    <row r="447" spans="1:15" s="1" customFormat="1" x14ac:dyDescent="0.25">
      <c r="A447" s="1" t="s">
        <v>153</v>
      </c>
      <c r="B447" s="325" t="s">
        <v>216</v>
      </c>
      <c r="C447" s="305">
        <v>4950</v>
      </c>
      <c r="D447" s="259"/>
      <c r="E447" s="259">
        <v>809820</v>
      </c>
      <c r="F447" s="312"/>
      <c r="G447" s="319">
        <v>768</v>
      </c>
      <c r="H447" s="259">
        <v>638005</v>
      </c>
      <c r="I447" s="259">
        <v>5935</v>
      </c>
      <c r="J447" s="312">
        <v>140546</v>
      </c>
      <c r="K447" s="247">
        <v>4182</v>
      </c>
      <c r="L447" s="247"/>
      <c r="M447" s="247">
        <v>171815</v>
      </c>
      <c r="N447" s="247"/>
      <c r="O447" s="1">
        <v>464</v>
      </c>
    </row>
    <row r="448" spans="1:15" s="1" customFormat="1" x14ac:dyDescent="0.25">
      <c r="A448" s="1" t="s">
        <v>153</v>
      </c>
      <c r="B448" s="325" t="s">
        <v>217</v>
      </c>
      <c r="C448" s="305">
        <v>3073</v>
      </c>
      <c r="D448" s="259"/>
      <c r="E448" s="259">
        <v>281460</v>
      </c>
      <c r="F448" s="312"/>
      <c r="G448" s="319">
        <v>371</v>
      </c>
      <c r="H448" s="259">
        <v>192800</v>
      </c>
      <c r="I448" s="259">
        <v>2094</v>
      </c>
      <c r="J448" s="312">
        <v>49885</v>
      </c>
      <c r="K448" s="247">
        <v>2702</v>
      </c>
      <c r="L448" s="247"/>
      <c r="M448" s="247">
        <v>88661</v>
      </c>
      <c r="N448" s="247"/>
      <c r="O448" s="1">
        <v>465</v>
      </c>
    </row>
    <row r="449" spans="1:15" s="1" customFormat="1" x14ac:dyDescent="0.25">
      <c r="A449" s="1" t="s">
        <v>153</v>
      </c>
      <c r="B449" s="325" t="s">
        <v>218</v>
      </c>
      <c r="C449" s="305">
        <v>9282</v>
      </c>
      <c r="D449" s="259"/>
      <c r="E449" s="259">
        <v>1433072</v>
      </c>
      <c r="F449" s="312"/>
      <c r="G449" s="319">
        <v>1201</v>
      </c>
      <c r="H449" s="259">
        <v>1190036</v>
      </c>
      <c r="I449" s="259">
        <v>13157</v>
      </c>
      <c r="J449" s="312">
        <v>334390</v>
      </c>
      <c r="K449" s="247">
        <v>8081</v>
      </c>
      <c r="L449" s="247"/>
      <c r="M449" s="247">
        <v>243035</v>
      </c>
      <c r="N449" s="247"/>
      <c r="O449" s="1">
        <v>466</v>
      </c>
    </row>
    <row r="450" spans="1:15" s="1" customFormat="1" x14ac:dyDescent="0.25">
      <c r="A450" s="1" t="s">
        <v>153</v>
      </c>
      <c r="B450" s="325" t="s">
        <v>219</v>
      </c>
      <c r="C450" s="305">
        <v>14544</v>
      </c>
      <c r="D450" s="259"/>
      <c r="E450" s="259">
        <v>5313306</v>
      </c>
      <c r="F450" s="312"/>
      <c r="G450" s="319">
        <v>3539</v>
      </c>
      <c r="H450" s="259">
        <v>4554154</v>
      </c>
      <c r="I450" s="259">
        <v>30352</v>
      </c>
      <c r="J450" s="312">
        <v>965229</v>
      </c>
      <c r="K450" s="247">
        <v>11004</v>
      </c>
      <c r="L450" s="247"/>
      <c r="M450" s="247">
        <v>759152</v>
      </c>
      <c r="N450" s="247"/>
      <c r="O450" s="1">
        <v>467</v>
      </c>
    </row>
    <row r="451" spans="1:15" s="1" customFormat="1" ht="38.25" x14ac:dyDescent="0.25">
      <c r="A451" s="1" t="s">
        <v>153</v>
      </c>
      <c r="B451" s="325" t="s">
        <v>220</v>
      </c>
      <c r="C451" s="305">
        <v>762</v>
      </c>
      <c r="D451" s="259"/>
      <c r="E451" s="259">
        <v>9470574</v>
      </c>
      <c r="F451" s="312"/>
      <c r="G451" s="319">
        <v>655</v>
      </c>
      <c r="H451" s="259">
        <v>9468536</v>
      </c>
      <c r="I451" s="259">
        <v>29471</v>
      </c>
      <c r="J451" s="312">
        <v>1529673</v>
      </c>
      <c r="K451" s="247">
        <v>107</v>
      </c>
      <c r="L451" s="247"/>
      <c r="M451" s="247">
        <v>2038</v>
      </c>
      <c r="N451" s="247"/>
      <c r="O451" s="1">
        <v>468</v>
      </c>
    </row>
    <row r="452" spans="1:15" s="1" customFormat="1" x14ac:dyDescent="0.25">
      <c r="A452" s="1" t="s">
        <v>154</v>
      </c>
      <c r="B452" s="327" t="s">
        <v>209</v>
      </c>
      <c r="C452" s="305">
        <v>75507</v>
      </c>
      <c r="D452" s="259"/>
      <c r="E452" s="259">
        <v>152403199</v>
      </c>
      <c r="F452" s="312"/>
      <c r="G452" s="319">
        <v>17227</v>
      </c>
      <c r="H452" s="259">
        <v>148350033</v>
      </c>
      <c r="I452" s="259">
        <v>334738</v>
      </c>
      <c r="J452" s="312">
        <v>36896044</v>
      </c>
      <c r="K452" s="247">
        <v>58280</v>
      </c>
      <c r="L452" s="247"/>
      <c r="M452" s="247">
        <v>4053166</v>
      </c>
      <c r="N452" s="247"/>
      <c r="O452" s="1">
        <v>469</v>
      </c>
    </row>
    <row r="453" spans="1:15" s="1" customFormat="1" x14ac:dyDescent="0.25">
      <c r="A453" s="1" t="s">
        <v>154</v>
      </c>
      <c r="B453" s="325" t="s">
        <v>210</v>
      </c>
      <c r="C453" s="305">
        <v>47997</v>
      </c>
      <c r="D453" s="259"/>
      <c r="E453" s="259">
        <v>33771265</v>
      </c>
      <c r="F453" s="312"/>
      <c r="G453" s="319">
        <v>10626</v>
      </c>
      <c r="H453" s="259">
        <v>31044150</v>
      </c>
      <c r="I453" s="259">
        <v>115287</v>
      </c>
      <c r="J453" s="312">
        <v>16776144</v>
      </c>
      <c r="K453" s="247">
        <v>37371</v>
      </c>
      <c r="L453" s="247"/>
      <c r="M453" s="247">
        <v>2727115</v>
      </c>
      <c r="N453" s="247"/>
      <c r="O453" s="1">
        <v>470</v>
      </c>
    </row>
    <row r="454" spans="1:15" s="1" customFormat="1" x14ac:dyDescent="0.25">
      <c r="A454" s="1" t="s">
        <v>154</v>
      </c>
      <c r="B454" s="325" t="s">
        <v>211</v>
      </c>
      <c r="C454" s="305">
        <v>1568</v>
      </c>
      <c r="D454" s="259"/>
      <c r="E454" s="259">
        <v>284423</v>
      </c>
      <c r="F454" s="312"/>
      <c r="G454" s="319">
        <v>108</v>
      </c>
      <c r="H454" s="259" t="s">
        <v>113</v>
      </c>
      <c r="I454" s="259" t="s">
        <v>183</v>
      </c>
      <c r="J454" s="312" t="s">
        <v>113</v>
      </c>
      <c r="K454" s="247">
        <v>1460</v>
      </c>
      <c r="L454" s="247"/>
      <c r="M454" s="247">
        <v>76098</v>
      </c>
      <c r="N454" s="247"/>
      <c r="O454" s="1">
        <v>471</v>
      </c>
    </row>
    <row r="455" spans="1:15" s="1" customFormat="1" x14ac:dyDescent="0.25">
      <c r="A455" s="1" t="s">
        <v>154</v>
      </c>
      <c r="B455" s="325" t="s">
        <v>212</v>
      </c>
      <c r="C455" s="305">
        <v>596</v>
      </c>
      <c r="D455" s="259"/>
      <c r="E455" s="259">
        <v>28236</v>
      </c>
      <c r="F455" s="312"/>
      <c r="G455" s="319">
        <v>53</v>
      </c>
      <c r="H455" s="259" t="s">
        <v>113</v>
      </c>
      <c r="I455" s="259" t="s">
        <v>182</v>
      </c>
      <c r="J455" s="312" t="s">
        <v>113</v>
      </c>
      <c r="K455" s="247">
        <v>543</v>
      </c>
      <c r="L455" s="247"/>
      <c r="M455" s="247" t="s">
        <v>113</v>
      </c>
      <c r="N455" s="247"/>
      <c r="O455" s="1">
        <v>472</v>
      </c>
    </row>
    <row r="456" spans="1:15" s="1" customFormat="1" x14ac:dyDescent="0.25">
      <c r="A456" s="1" t="s">
        <v>154</v>
      </c>
      <c r="B456" s="325" t="s">
        <v>213</v>
      </c>
      <c r="C456" s="305">
        <v>18509</v>
      </c>
      <c r="D456" s="259"/>
      <c r="E456" s="259">
        <v>6140229</v>
      </c>
      <c r="F456" s="312"/>
      <c r="G456" s="319">
        <v>3812</v>
      </c>
      <c r="H456" s="259">
        <v>5276208</v>
      </c>
      <c r="I456" s="259">
        <v>30980</v>
      </c>
      <c r="J456" s="312">
        <v>1489862</v>
      </c>
      <c r="K456" s="247">
        <v>14697</v>
      </c>
      <c r="L456" s="247"/>
      <c r="M456" s="247">
        <v>864021</v>
      </c>
      <c r="N456" s="247"/>
      <c r="O456" s="1">
        <v>473</v>
      </c>
    </row>
    <row r="457" spans="1:15" s="1" customFormat="1" x14ac:dyDescent="0.25">
      <c r="A457" s="1" t="s">
        <v>154</v>
      </c>
      <c r="B457" s="325" t="s">
        <v>214</v>
      </c>
      <c r="C457" s="305">
        <v>614</v>
      </c>
      <c r="D457" s="259"/>
      <c r="E457" s="259">
        <v>47391</v>
      </c>
      <c r="F457" s="312"/>
      <c r="G457" s="319">
        <v>13</v>
      </c>
      <c r="H457" s="259">
        <v>6018</v>
      </c>
      <c r="I457" s="259">
        <v>155</v>
      </c>
      <c r="J457" s="312">
        <v>3012</v>
      </c>
      <c r="K457" s="247">
        <v>600</v>
      </c>
      <c r="L457" s="247"/>
      <c r="M457" s="247">
        <v>41374</v>
      </c>
      <c r="N457" s="247"/>
      <c r="O457" s="1">
        <v>474</v>
      </c>
    </row>
    <row r="458" spans="1:15" s="1" customFormat="1" x14ac:dyDescent="0.25">
      <c r="A458" s="1" t="s">
        <v>154</v>
      </c>
      <c r="B458" s="325" t="s">
        <v>215</v>
      </c>
      <c r="C458" s="305">
        <v>4762</v>
      </c>
      <c r="D458" s="259"/>
      <c r="E458" s="259">
        <v>629069</v>
      </c>
      <c r="F458" s="312"/>
      <c r="G458" s="319">
        <v>503</v>
      </c>
      <c r="H458" s="259">
        <v>450156</v>
      </c>
      <c r="I458" s="259">
        <v>5772</v>
      </c>
      <c r="J458" s="312">
        <v>204767</v>
      </c>
      <c r="K458" s="247">
        <v>4260</v>
      </c>
      <c r="L458" s="247"/>
      <c r="M458" s="247">
        <v>178913</v>
      </c>
      <c r="N458" s="247"/>
      <c r="O458" s="1">
        <v>475</v>
      </c>
    </row>
    <row r="459" spans="1:15" s="1" customFormat="1" x14ac:dyDescent="0.25">
      <c r="A459" s="1" t="s">
        <v>154</v>
      </c>
      <c r="B459" s="325" t="s">
        <v>216</v>
      </c>
      <c r="C459" s="305">
        <v>30914</v>
      </c>
      <c r="D459" s="259"/>
      <c r="E459" s="259">
        <v>8236175</v>
      </c>
      <c r="F459" s="312"/>
      <c r="G459" s="319">
        <v>5380</v>
      </c>
      <c r="H459" s="259">
        <v>6942630</v>
      </c>
      <c r="I459" s="259">
        <v>45366</v>
      </c>
      <c r="J459" s="312">
        <v>1984776</v>
      </c>
      <c r="K459" s="247">
        <v>25535</v>
      </c>
      <c r="L459" s="247"/>
      <c r="M459" s="247">
        <v>1293545</v>
      </c>
      <c r="N459" s="247"/>
      <c r="O459" s="1">
        <v>476</v>
      </c>
    </row>
    <row r="460" spans="1:15" s="1" customFormat="1" x14ac:dyDescent="0.25">
      <c r="A460" s="1" t="s">
        <v>154</v>
      </c>
      <c r="B460" s="325" t="s">
        <v>217</v>
      </c>
      <c r="C460" s="305">
        <v>10208</v>
      </c>
      <c r="D460" s="259"/>
      <c r="E460" s="259">
        <v>1637032</v>
      </c>
      <c r="F460" s="312"/>
      <c r="G460" s="319">
        <v>1304</v>
      </c>
      <c r="H460" s="259">
        <v>1309299</v>
      </c>
      <c r="I460" s="259">
        <v>11077</v>
      </c>
      <c r="J460" s="312">
        <v>326319</v>
      </c>
      <c r="K460" s="247">
        <v>8904</v>
      </c>
      <c r="L460" s="247"/>
      <c r="M460" s="247">
        <v>327733</v>
      </c>
      <c r="N460" s="247"/>
      <c r="O460" s="1">
        <v>477</v>
      </c>
    </row>
    <row r="461" spans="1:15" s="1" customFormat="1" x14ac:dyDescent="0.25">
      <c r="A461" s="1" t="s">
        <v>154</v>
      </c>
      <c r="B461" s="325" t="s">
        <v>218</v>
      </c>
      <c r="C461" s="305">
        <v>26594</v>
      </c>
      <c r="D461" s="259"/>
      <c r="E461" s="259">
        <v>4597364</v>
      </c>
      <c r="F461" s="312"/>
      <c r="G461" s="319">
        <v>3084</v>
      </c>
      <c r="H461" s="259">
        <v>3593280</v>
      </c>
      <c r="I461" s="259">
        <v>26277</v>
      </c>
      <c r="J461" s="312">
        <v>1071040</v>
      </c>
      <c r="K461" s="247">
        <v>23510</v>
      </c>
      <c r="L461" s="247"/>
      <c r="M461" s="247">
        <v>1004084</v>
      </c>
      <c r="N461" s="247"/>
      <c r="O461" s="1">
        <v>478</v>
      </c>
    </row>
    <row r="462" spans="1:15" s="1" customFormat="1" x14ac:dyDescent="0.25">
      <c r="A462" s="1" t="s">
        <v>154</v>
      </c>
      <c r="B462" s="325" t="s">
        <v>219</v>
      </c>
      <c r="C462" s="305">
        <v>39910</v>
      </c>
      <c r="D462" s="259"/>
      <c r="E462" s="259">
        <v>33716831</v>
      </c>
      <c r="F462" s="312"/>
      <c r="G462" s="319">
        <v>9756</v>
      </c>
      <c r="H462" s="259">
        <v>31217895</v>
      </c>
      <c r="I462" s="259">
        <v>111032</v>
      </c>
      <c r="J462" s="312">
        <v>16826046</v>
      </c>
      <c r="K462" s="247">
        <v>30154</v>
      </c>
      <c r="L462" s="247"/>
      <c r="M462" s="247">
        <v>2498936</v>
      </c>
      <c r="N462" s="247"/>
      <c r="O462" s="1">
        <v>479</v>
      </c>
    </row>
    <row r="463" spans="1:15" s="1" customFormat="1" ht="38.25" x14ac:dyDescent="0.25">
      <c r="A463" s="1" t="s">
        <v>154</v>
      </c>
      <c r="B463" s="325" t="s">
        <v>220</v>
      </c>
      <c r="C463" s="305">
        <v>2627</v>
      </c>
      <c r="D463" s="259"/>
      <c r="E463" s="259">
        <v>110746283</v>
      </c>
      <c r="F463" s="312"/>
      <c r="G463" s="319">
        <v>1876</v>
      </c>
      <c r="H463" s="259">
        <v>110657435</v>
      </c>
      <c r="I463" s="259">
        <v>178404</v>
      </c>
      <c r="J463" s="312">
        <v>18207591</v>
      </c>
      <c r="K463" s="247">
        <v>751</v>
      </c>
      <c r="L463" s="247"/>
      <c r="M463" s="247">
        <v>88847</v>
      </c>
      <c r="N463" s="247"/>
      <c r="O463" s="1">
        <v>480</v>
      </c>
    </row>
    <row r="464" spans="1:15" s="1" customFormat="1" x14ac:dyDescent="0.25">
      <c r="A464" s="1" t="s">
        <v>155</v>
      </c>
      <c r="B464" s="327" t="s">
        <v>209</v>
      </c>
      <c r="C464" s="305">
        <v>39952</v>
      </c>
      <c r="D464" s="259"/>
      <c r="E464" s="259">
        <v>30109799</v>
      </c>
      <c r="F464" s="312"/>
      <c r="G464" s="319">
        <v>9658</v>
      </c>
      <c r="H464" s="259">
        <v>28493155</v>
      </c>
      <c r="I464" s="259">
        <v>146011</v>
      </c>
      <c r="J464" s="312">
        <v>6559098</v>
      </c>
      <c r="K464" s="247">
        <v>30294</v>
      </c>
      <c r="L464" s="247"/>
      <c r="M464" s="247">
        <v>1616643</v>
      </c>
      <c r="N464" s="247"/>
      <c r="O464" s="1">
        <v>481</v>
      </c>
    </row>
    <row r="465" spans="1:15" s="1" customFormat="1" x14ac:dyDescent="0.25">
      <c r="A465" s="1" t="s">
        <v>155</v>
      </c>
      <c r="B465" s="325" t="s">
        <v>210</v>
      </c>
      <c r="C465" s="305">
        <v>32753</v>
      </c>
      <c r="D465" s="259"/>
      <c r="E465" s="259">
        <v>12902372</v>
      </c>
      <c r="F465" s="312"/>
      <c r="G465" s="319">
        <v>7276</v>
      </c>
      <c r="H465" s="259">
        <v>11501107</v>
      </c>
      <c r="I465" s="259">
        <v>73984</v>
      </c>
      <c r="J465" s="312">
        <v>3006235</v>
      </c>
      <c r="K465" s="247">
        <v>25477</v>
      </c>
      <c r="L465" s="247"/>
      <c r="M465" s="247">
        <v>1401265</v>
      </c>
      <c r="N465" s="247"/>
      <c r="O465" s="1">
        <v>482</v>
      </c>
    </row>
    <row r="466" spans="1:15" s="1" customFormat="1" x14ac:dyDescent="0.25">
      <c r="A466" s="1" t="s">
        <v>155</v>
      </c>
      <c r="B466" s="325" t="s">
        <v>211</v>
      </c>
      <c r="C466" s="305">
        <v>448</v>
      </c>
      <c r="D466" s="259"/>
      <c r="E466" s="259" t="s">
        <v>113</v>
      </c>
      <c r="F466" s="312"/>
      <c r="G466" s="319">
        <v>83</v>
      </c>
      <c r="H466" s="259" t="s">
        <v>113</v>
      </c>
      <c r="I466" s="259" t="s">
        <v>185</v>
      </c>
      <c r="J466" s="312" t="s">
        <v>113</v>
      </c>
      <c r="K466" s="247">
        <v>365</v>
      </c>
      <c r="L466" s="247"/>
      <c r="M466" s="247" t="s">
        <v>113</v>
      </c>
      <c r="N466" s="247"/>
      <c r="O466" s="1">
        <v>483</v>
      </c>
    </row>
    <row r="467" spans="1:15" s="1" customFormat="1" x14ac:dyDescent="0.25">
      <c r="A467" s="1" t="s">
        <v>155</v>
      </c>
      <c r="B467" s="325" t="s">
        <v>212</v>
      </c>
      <c r="C467" s="305">
        <v>444</v>
      </c>
      <c r="D467" s="259"/>
      <c r="E467" s="259" t="s">
        <v>113</v>
      </c>
      <c r="F467" s="312"/>
      <c r="G467" s="319">
        <v>52</v>
      </c>
      <c r="H467" s="259" t="s">
        <v>113</v>
      </c>
      <c r="I467" s="259" t="s">
        <v>180</v>
      </c>
      <c r="J467" s="312" t="s">
        <v>113</v>
      </c>
      <c r="K467" s="247">
        <v>391</v>
      </c>
      <c r="L467" s="247"/>
      <c r="M467" s="247" t="s">
        <v>113</v>
      </c>
      <c r="N467" s="247"/>
      <c r="O467" s="1">
        <v>484</v>
      </c>
    </row>
    <row r="468" spans="1:15" s="1" customFormat="1" x14ac:dyDescent="0.25">
      <c r="A468" s="1" t="s">
        <v>155</v>
      </c>
      <c r="B468" s="325" t="s">
        <v>213</v>
      </c>
      <c r="C468" s="305">
        <v>2145</v>
      </c>
      <c r="D468" s="259"/>
      <c r="E468" s="259">
        <v>875535</v>
      </c>
      <c r="F468" s="312"/>
      <c r="G468" s="319">
        <v>726</v>
      </c>
      <c r="H468" s="259">
        <v>821356</v>
      </c>
      <c r="I468" s="259">
        <v>6581</v>
      </c>
      <c r="J468" s="312">
        <v>160957</v>
      </c>
      <c r="K468" s="247">
        <v>1419</v>
      </c>
      <c r="L468" s="247"/>
      <c r="M468" s="247">
        <v>54179</v>
      </c>
      <c r="N468" s="247"/>
      <c r="O468" s="1">
        <v>485</v>
      </c>
    </row>
    <row r="469" spans="1:15" s="1" customFormat="1" x14ac:dyDescent="0.25">
      <c r="A469" s="1" t="s">
        <v>155</v>
      </c>
      <c r="B469" s="325" t="s">
        <v>214</v>
      </c>
      <c r="C469" s="305">
        <v>77</v>
      </c>
      <c r="D469" s="259"/>
      <c r="E469" s="259" t="s">
        <v>113</v>
      </c>
      <c r="F469" s="312"/>
      <c r="G469" s="319">
        <v>20</v>
      </c>
      <c r="H469" s="259" t="s">
        <v>113</v>
      </c>
      <c r="I469" s="259" t="s">
        <v>183</v>
      </c>
      <c r="J469" s="312" t="s">
        <v>113</v>
      </c>
      <c r="K469" s="247">
        <v>57</v>
      </c>
      <c r="L469" s="247"/>
      <c r="M469" s="247" t="s">
        <v>113</v>
      </c>
      <c r="N469" s="247"/>
      <c r="O469" s="1">
        <v>486</v>
      </c>
    </row>
    <row r="470" spans="1:15" s="1" customFormat="1" x14ac:dyDescent="0.25">
      <c r="A470" s="1" t="s">
        <v>155</v>
      </c>
      <c r="B470" s="325" t="s">
        <v>215</v>
      </c>
      <c r="C470" s="305">
        <v>3151</v>
      </c>
      <c r="D470" s="259"/>
      <c r="E470" s="259">
        <v>213172</v>
      </c>
      <c r="F470" s="312"/>
      <c r="G470" s="319">
        <v>321</v>
      </c>
      <c r="H470" s="259" t="s">
        <v>113</v>
      </c>
      <c r="I470" s="259" t="s">
        <v>185</v>
      </c>
      <c r="J470" s="312" t="s">
        <v>113</v>
      </c>
      <c r="K470" s="247">
        <v>2830</v>
      </c>
      <c r="L470" s="247"/>
      <c r="M470" s="247">
        <v>97458</v>
      </c>
      <c r="N470" s="247"/>
      <c r="O470" s="1">
        <v>487</v>
      </c>
    </row>
    <row r="471" spans="1:15" s="1" customFormat="1" x14ac:dyDescent="0.25">
      <c r="A471" s="1" t="s">
        <v>155</v>
      </c>
      <c r="B471" s="325" t="s">
        <v>216</v>
      </c>
      <c r="C471" s="305">
        <v>10340</v>
      </c>
      <c r="D471" s="259"/>
      <c r="E471" s="259">
        <v>2164738</v>
      </c>
      <c r="F471" s="312"/>
      <c r="G471" s="319">
        <v>1752</v>
      </c>
      <c r="H471" s="259">
        <v>1870287</v>
      </c>
      <c r="I471" s="259">
        <v>13607</v>
      </c>
      <c r="J471" s="312">
        <v>349651</v>
      </c>
      <c r="K471" s="247">
        <v>8588</v>
      </c>
      <c r="L471" s="247"/>
      <c r="M471" s="247">
        <v>294452</v>
      </c>
      <c r="N471" s="247"/>
      <c r="O471" s="1">
        <v>488</v>
      </c>
    </row>
    <row r="472" spans="1:15" s="1" customFormat="1" x14ac:dyDescent="0.25">
      <c r="A472" s="1" t="s">
        <v>155</v>
      </c>
      <c r="B472" s="325" t="s">
        <v>217</v>
      </c>
      <c r="C472" s="305">
        <v>7505</v>
      </c>
      <c r="D472" s="259"/>
      <c r="E472" s="259">
        <v>1109395</v>
      </c>
      <c r="F472" s="312"/>
      <c r="G472" s="319">
        <v>890</v>
      </c>
      <c r="H472" s="259" t="s">
        <v>113</v>
      </c>
      <c r="I472" s="259" t="s">
        <v>186</v>
      </c>
      <c r="J472" s="312" t="s">
        <v>113</v>
      </c>
      <c r="K472" s="247">
        <v>6615</v>
      </c>
      <c r="L472" s="247"/>
      <c r="M472" s="247">
        <v>212742</v>
      </c>
      <c r="N472" s="247"/>
      <c r="O472" s="1">
        <v>489</v>
      </c>
    </row>
    <row r="473" spans="1:15" s="1" customFormat="1" x14ac:dyDescent="0.25">
      <c r="A473" s="1" t="s">
        <v>155</v>
      </c>
      <c r="B473" s="325" t="s">
        <v>218</v>
      </c>
      <c r="C473" s="305">
        <v>13911</v>
      </c>
      <c r="D473" s="259"/>
      <c r="E473" s="259">
        <v>1620027</v>
      </c>
      <c r="F473" s="312"/>
      <c r="G473" s="319">
        <v>1713</v>
      </c>
      <c r="H473" s="259">
        <v>1239253</v>
      </c>
      <c r="I473" s="259">
        <v>10696</v>
      </c>
      <c r="J473" s="312">
        <v>323646</v>
      </c>
      <c r="K473" s="247">
        <v>12198</v>
      </c>
      <c r="L473" s="247"/>
      <c r="M473" s="247">
        <v>380775</v>
      </c>
      <c r="N473" s="247"/>
      <c r="O473" s="1">
        <v>490</v>
      </c>
    </row>
    <row r="474" spans="1:15" s="1" customFormat="1" x14ac:dyDescent="0.25">
      <c r="A474" s="1" t="s">
        <v>155</v>
      </c>
      <c r="B474" s="325" t="s">
        <v>219</v>
      </c>
      <c r="C474" s="305">
        <v>20585</v>
      </c>
      <c r="D474" s="259"/>
      <c r="E474" s="259">
        <v>10763854</v>
      </c>
      <c r="F474" s="312"/>
      <c r="G474" s="319">
        <v>5217</v>
      </c>
      <c r="H474" s="259">
        <v>9863198</v>
      </c>
      <c r="I474" s="259">
        <v>59434</v>
      </c>
      <c r="J474" s="312">
        <v>2531960</v>
      </c>
      <c r="K474" s="247">
        <v>15368</v>
      </c>
      <c r="L474" s="247"/>
      <c r="M474" s="247">
        <v>900656</v>
      </c>
      <c r="N474" s="247"/>
      <c r="O474" s="1">
        <v>491</v>
      </c>
    </row>
    <row r="475" spans="1:15" s="1" customFormat="1" ht="38.25" x14ac:dyDescent="0.25">
      <c r="A475" s="1" t="s">
        <v>155</v>
      </c>
      <c r="B475" s="325" t="s">
        <v>220</v>
      </c>
      <c r="C475" s="305">
        <v>1437</v>
      </c>
      <c r="D475" s="259"/>
      <c r="E475" s="259">
        <v>15844620</v>
      </c>
      <c r="F475" s="312"/>
      <c r="G475" s="319">
        <v>1187</v>
      </c>
      <c r="H475" s="259">
        <v>15802513</v>
      </c>
      <c r="I475" s="259">
        <v>62906</v>
      </c>
      <c r="J475" s="312">
        <v>3315366</v>
      </c>
      <c r="K475" s="247">
        <v>250</v>
      </c>
      <c r="L475" s="247"/>
      <c r="M475" s="247">
        <v>42107</v>
      </c>
      <c r="N475" s="247"/>
      <c r="O475" s="1">
        <v>492</v>
      </c>
    </row>
    <row r="476" spans="1:15" s="1" customFormat="1" x14ac:dyDescent="0.25">
      <c r="A476" s="1" t="s">
        <v>156</v>
      </c>
      <c r="B476" s="327" t="s">
        <v>209</v>
      </c>
      <c r="C476" s="305">
        <v>163130</v>
      </c>
      <c r="D476" s="259"/>
      <c r="E476" s="259">
        <v>351357133</v>
      </c>
      <c r="F476" s="312"/>
      <c r="G476" s="319">
        <v>37128</v>
      </c>
      <c r="H476" s="259">
        <v>344040400</v>
      </c>
      <c r="I476" s="259">
        <v>898735</v>
      </c>
      <c r="J476" s="312">
        <v>80184005</v>
      </c>
      <c r="K476" s="247">
        <v>126002</v>
      </c>
      <c r="L476" s="247"/>
      <c r="M476" s="247">
        <v>7316733</v>
      </c>
      <c r="N476" s="247"/>
      <c r="O476" s="1">
        <v>493</v>
      </c>
    </row>
    <row r="477" spans="1:15" s="1" customFormat="1" x14ac:dyDescent="0.25">
      <c r="A477" s="1" t="s">
        <v>156</v>
      </c>
      <c r="B477" s="325" t="s">
        <v>210</v>
      </c>
      <c r="C477" s="305">
        <v>89124</v>
      </c>
      <c r="D477" s="259"/>
      <c r="E477" s="259">
        <v>74600939</v>
      </c>
      <c r="F477" s="312"/>
      <c r="G477" s="319">
        <v>20163</v>
      </c>
      <c r="H477" s="259">
        <v>70465470</v>
      </c>
      <c r="I477" s="259">
        <v>260992</v>
      </c>
      <c r="J477" s="312">
        <v>14710871</v>
      </c>
      <c r="K477" s="247">
        <v>68961</v>
      </c>
      <c r="L477" s="247"/>
      <c r="M477" s="247">
        <v>4135469</v>
      </c>
      <c r="N477" s="247"/>
      <c r="O477" s="1">
        <v>494</v>
      </c>
    </row>
    <row r="478" spans="1:15" s="1" customFormat="1" x14ac:dyDescent="0.25">
      <c r="A478" s="1" t="s">
        <v>156</v>
      </c>
      <c r="B478" s="325" t="s">
        <v>211</v>
      </c>
      <c r="C478" s="305">
        <v>3316</v>
      </c>
      <c r="D478" s="259"/>
      <c r="E478" s="259" t="s">
        <v>113</v>
      </c>
      <c r="F478" s="312"/>
      <c r="G478" s="319">
        <v>225</v>
      </c>
      <c r="H478" s="259" t="s">
        <v>113</v>
      </c>
      <c r="I478" s="259" t="s">
        <v>186</v>
      </c>
      <c r="J478" s="312" t="s">
        <v>113</v>
      </c>
      <c r="K478" s="247">
        <v>3091</v>
      </c>
      <c r="L478" s="247"/>
      <c r="M478" s="247" t="s">
        <v>113</v>
      </c>
      <c r="N478" s="247"/>
      <c r="O478" s="1">
        <v>495</v>
      </c>
    </row>
    <row r="479" spans="1:15" s="1" customFormat="1" x14ac:dyDescent="0.25">
      <c r="A479" s="1" t="s">
        <v>156</v>
      </c>
      <c r="B479" s="325" t="s">
        <v>212</v>
      </c>
      <c r="C479" s="305">
        <v>1537</v>
      </c>
      <c r="D479" s="259"/>
      <c r="E479" s="259">
        <v>69193</v>
      </c>
      <c r="F479" s="312"/>
      <c r="G479" s="319">
        <v>108</v>
      </c>
      <c r="H479" s="259">
        <v>25654</v>
      </c>
      <c r="I479" s="259">
        <v>206</v>
      </c>
      <c r="J479" s="312">
        <v>6420</v>
      </c>
      <c r="K479" s="247">
        <v>1429</v>
      </c>
      <c r="L479" s="247"/>
      <c r="M479" s="247">
        <v>43540</v>
      </c>
      <c r="N479" s="247"/>
      <c r="O479" s="1">
        <v>496</v>
      </c>
    </row>
    <row r="480" spans="1:15" s="1" customFormat="1" x14ac:dyDescent="0.25">
      <c r="A480" s="1" t="s">
        <v>156</v>
      </c>
      <c r="B480" s="325" t="s">
        <v>213</v>
      </c>
      <c r="C480" s="305">
        <v>56115</v>
      </c>
      <c r="D480" s="259"/>
      <c r="E480" s="259">
        <v>21829508</v>
      </c>
      <c r="F480" s="312"/>
      <c r="G480" s="319">
        <v>11518</v>
      </c>
      <c r="H480" s="259">
        <v>19590406</v>
      </c>
      <c r="I480" s="259">
        <v>83113</v>
      </c>
      <c r="J480" s="312">
        <v>3945026</v>
      </c>
      <c r="K480" s="247">
        <v>44596</v>
      </c>
      <c r="L480" s="247"/>
      <c r="M480" s="247">
        <v>2239102</v>
      </c>
      <c r="N480" s="247"/>
      <c r="O480" s="1">
        <v>497</v>
      </c>
    </row>
    <row r="481" spans="1:15" s="1" customFormat="1" x14ac:dyDescent="0.25">
      <c r="A481" s="1" t="s">
        <v>156</v>
      </c>
      <c r="B481" s="325" t="s">
        <v>214</v>
      </c>
      <c r="C481" s="305">
        <v>752</v>
      </c>
      <c r="D481" s="259"/>
      <c r="E481" s="259">
        <v>46081</v>
      </c>
      <c r="F481" s="312"/>
      <c r="G481" s="319">
        <v>64</v>
      </c>
      <c r="H481" s="259">
        <v>30167</v>
      </c>
      <c r="I481" s="259">
        <v>184</v>
      </c>
      <c r="J481" s="312">
        <v>10188</v>
      </c>
      <c r="K481" s="247">
        <v>688</v>
      </c>
      <c r="L481" s="247"/>
      <c r="M481" s="247">
        <v>15914</v>
      </c>
      <c r="N481" s="247"/>
      <c r="O481" s="1">
        <v>498</v>
      </c>
    </row>
    <row r="482" spans="1:15" s="1" customFormat="1" x14ac:dyDescent="0.25">
      <c r="A482" s="1" t="s">
        <v>156</v>
      </c>
      <c r="B482" s="325" t="s">
        <v>215</v>
      </c>
      <c r="C482" s="305">
        <v>10557</v>
      </c>
      <c r="D482" s="259"/>
      <c r="E482" s="259">
        <v>1719186</v>
      </c>
      <c r="F482" s="312"/>
      <c r="G482" s="319">
        <v>1126</v>
      </c>
      <c r="H482" s="259" t="s">
        <v>113</v>
      </c>
      <c r="I482" s="259" t="s">
        <v>181</v>
      </c>
      <c r="J482" s="312" t="s">
        <v>113</v>
      </c>
      <c r="K482" s="247">
        <v>9431</v>
      </c>
      <c r="L482" s="247"/>
      <c r="M482" s="247">
        <v>321339</v>
      </c>
      <c r="N482" s="247"/>
      <c r="O482" s="1">
        <v>499</v>
      </c>
    </row>
    <row r="483" spans="1:15" s="1" customFormat="1" x14ac:dyDescent="0.25">
      <c r="A483" s="1" t="s">
        <v>156</v>
      </c>
      <c r="B483" s="325" t="s">
        <v>216</v>
      </c>
      <c r="C483" s="305">
        <v>82931</v>
      </c>
      <c r="D483" s="259"/>
      <c r="E483" s="259">
        <v>26711158</v>
      </c>
      <c r="F483" s="312"/>
      <c r="G483" s="319">
        <v>14918</v>
      </c>
      <c r="H483" s="259">
        <v>23413123</v>
      </c>
      <c r="I483" s="259">
        <v>110831</v>
      </c>
      <c r="J483" s="312">
        <v>5066835</v>
      </c>
      <c r="K483" s="247">
        <v>68014</v>
      </c>
      <c r="L483" s="247"/>
      <c r="M483" s="247">
        <v>3298035</v>
      </c>
      <c r="N483" s="247"/>
      <c r="O483" s="1">
        <v>500</v>
      </c>
    </row>
    <row r="484" spans="1:15" s="1" customFormat="1" x14ac:dyDescent="0.25">
      <c r="A484" s="1" t="s">
        <v>156</v>
      </c>
      <c r="B484" s="325" t="s">
        <v>217</v>
      </c>
      <c r="C484" s="305">
        <v>22652</v>
      </c>
      <c r="D484" s="259"/>
      <c r="E484" s="259">
        <v>4161594</v>
      </c>
      <c r="F484" s="312"/>
      <c r="G484" s="319">
        <v>3033</v>
      </c>
      <c r="H484" s="259">
        <v>3495972</v>
      </c>
      <c r="I484" s="259">
        <v>24464</v>
      </c>
      <c r="J484" s="312">
        <v>980144</v>
      </c>
      <c r="K484" s="247">
        <v>19619</v>
      </c>
      <c r="L484" s="247"/>
      <c r="M484" s="247">
        <v>665622</v>
      </c>
      <c r="N484" s="247"/>
      <c r="O484" s="1">
        <v>501</v>
      </c>
    </row>
    <row r="485" spans="1:15" s="1" customFormat="1" x14ac:dyDescent="0.25">
      <c r="A485" s="1" t="s">
        <v>156</v>
      </c>
      <c r="B485" s="325" t="s">
        <v>218</v>
      </c>
      <c r="C485" s="305">
        <v>58589</v>
      </c>
      <c r="D485" s="259"/>
      <c r="E485" s="259">
        <v>10529681</v>
      </c>
      <c r="F485" s="312"/>
      <c r="G485" s="319">
        <v>6736</v>
      </c>
      <c r="H485" s="259">
        <v>8183155</v>
      </c>
      <c r="I485" s="259">
        <v>51819</v>
      </c>
      <c r="J485" s="312">
        <v>2427421</v>
      </c>
      <c r="K485" s="247">
        <v>51853</v>
      </c>
      <c r="L485" s="247"/>
      <c r="M485" s="247">
        <v>2346526</v>
      </c>
      <c r="N485" s="247"/>
      <c r="O485" s="1">
        <v>502</v>
      </c>
    </row>
    <row r="486" spans="1:15" s="1" customFormat="1" x14ac:dyDescent="0.25">
      <c r="A486" s="1" t="s">
        <v>156</v>
      </c>
      <c r="B486" s="325" t="s">
        <v>219</v>
      </c>
      <c r="C486" s="305">
        <v>84501</v>
      </c>
      <c r="D486" s="259"/>
      <c r="E486" s="259">
        <v>80630140</v>
      </c>
      <c r="F486" s="312"/>
      <c r="G486" s="319">
        <v>21030</v>
      </c>
      <c r="H486" s="259">
        <v>76716236</v>
      </c>
      <c r="I486" s="259">
        <v>263416</v>
      </c>
      <c r="J486" s="312">
        <v>15137423</v>
      </c>
      <c r="K486" s="247">
        <v>63471</v>
      </c>
      <c r="L486" s="247"/>
      <c r="M486" s="247">
        <v>3913903</v>
      </c>
      <c r="N486" s="247"/>
      <c r="O486" s="1">
        <v>503</v>
      </c>
    </row>
    <row r="487" spans="1:15" s="1" customFormat="1" ht="38.25" x14ac:dyDescent="0.25">
      <c r="A487" s="1" t="s">
        <v>156</v>
      </c>
      <c r="B487" s="325" t="s">
        <v>220</v>
      </c>
      <c r="C487" s="305">
        <v>4836</v>
      </c>
      <c r="D487" s="259"/>
      <c r="E487" s="259">
        <v>251700329</v>
      </c>
      <c r="F487" s="312"/>
      <c r="G487" s="319">
        <v>3686</v>
      </c>
      <c r="H487" s="259">
        <v>251374474</v>
      </c>
      <c r="I487" s="259">
        <v>538657</v>
      </c>
      <c r="J487" s="312">
        <v>60850557</v>
      </c>
      <c r="K487" s="247">
        <v>1150</v>
      </c>
      <c r="L487" s="247"/>
      <c r="M487" s="247">
        <v>325855</v>
      </c>
      <c r="N487" s="247"/>
      <c r="O487" s="1">
        <v>504</v>
      </c>
    </row>
    <row r="488" spans="1:15" s="1" customFormat="1" x14ac:dyDescent="0.25">
      <c r="A488" s="1" t="s">
        <v>157</v>
      </c>
      <c r="B488" s="327" t="s">
        <v>209</v>
      </c>
      <c r="C488" s="305">
        <v>29325</v>
      </c>
      <c r="D488" s="259"/>
      <c r="E488" s="259">
        <v>20111306</v>
      </c>
      <c r="F488" s="312"/>
      <c r="G488" s="319">
        <v>5859</v>
      </c>
      <c r="H488" s="259">
        <v>18827745</v>
      </c>
      <c r="I488" s="259">
        <v>71124</v>
      </c>
      <c r="J488" s="312">
        <v>2724956</v>
      </c>
      <c r="K488" s="247">
        <v>23467</v>
      </c>
      <c r="L488" s="247"/>
      <c r="M488" s="247">
        <v>1283560</v>
      </c>
      <c r="N488" s="247"/>
      <c r="O488" s="1">
        <v>505</v>
      </c>
    </row>
    <row r="489" spans="1:15" s="1" customFormat="1" x14ac:dyDescent="0.25">
      <c r="A489" s="1" t="s">
        <v>157</v>
      </c>
      <c r="B489" s="325" t="s">
        <v>210</v>
      </c>
      <c r="C489" s="305">
        <v>25328</v>
      </c>
      <c r="D489" s="259"/>
      <c r="E489" s="259">
        <v>10199116</v>
      </c>
      <c r="F489" s="312"/>
      <c r="G489" s="319">
        <v>4662</v>
      </c>
      <c r="H489" s="259">
        <v>9017002</v>
      </c>
      <c r="I489" s="259">
        <v>43469</v>
      </c>
      <c r="J489" s="312">
        <v>1425131</v>
      </c>
      <c r="K489" s="247">
        <v>20666</v>
      </c>
      <c r="L489" s="247"/>
      <c r="M489" s="247">
        <v>1182114</v>
      </c>
      <c r="N489" s="247"/>
      <c r="O489" s="1">
        <v>506</v>
      </c>
    </row>
    <row r="490" spans="1:15" s="1" customFormat="1" x14ac:dyDescent="0.25">
      <c r="A490" s="1" t="s">
        <v>157</v>
      </c>
      <c r="B490" s="325" t="s">
        <v>211</v>
      </c>
      <c r="C490" s="305">
        <v>281</v>
      </c>
      <c r="D490" s="259"/>
      <c r="E490" s="259">
        <v>13013</v>
      </c>
      <c r="F490" s="312"/>
      <c r="G490" s="319">
        <v>21</v>
      </c>
      <c r="H490" s="259">
        <v>7305</v>
      </c>
      <c r="I490" s="259">
        <v>22</v>
      </c>
      <c r="J490" s="312">
        <v>1780</v>
      </c>
      <c r="K490" s="247">
        <v>260</v>
      </c>
      <c r="L490" s="247"/>
      <c r="M490" s="247">
        <v>5708</v>
      </c>
      <c r="N490" s="247"/>
      <c r="O490" s="1">
        <v>507</v>
      </c>
    </row>
    <row r="491" spans="1:15" s="1" customFormat="1" x14ac:dyDescent="0.25">
      <c r="A491" s="1" t="s">
        <v>157</v>
      </c>
      <c r="B491" s="325" t="s">
        <v>212</v>
      </c>
      <c r="C491" s="305">
        <v>358</v>
      </c>
      <c r="D491" s="259"/>
      <c r="E491" s="259" t="s">
        <v>113</v>
      </c>
      <c r="F491" s="312"/>
      <c r="G491" s="319">
        <v>36</v>
      </c>
      <c r="H491" s="259" t="s">
        <v>113</v>
      </c>
      <c r="I491" s="259" t="s">
        <v>184</v>
      </c>
      <c r="J491" s="312" t="s">
        <v>113</v>
      </c>
      <c r="K491" s="247">
        <v>322</v>
      </c>
      <c r="L491" s="247"/>
      <c r="M491" s="247" t="s">
        <v>113</v>
      </c>
      <c r="N491" s="247"/>
      <c r="O491" s="1">
        <v>508</v>
      </c>
    </row>
    <row r="492" spans="1:15" s="1" customFormat="1" x14ac:dyDescent="0.25">
      <c r="A492" s="1" t="s">
        <v>157</v>
      </c>
      <c r="B492" s="325" t="s">
        <v>213</v>
      </c>
      <c r="C492" s="305">
        <v>1575</v>
      </c>
      <c r="D492" s="259"/>
      <c r="E492" s="259">
        <v>486921</v>
      </c>
      <c r="F492" s="312"/>
      <c r="G492" s="319">
        <v>407</v>
      </c>
      <c r="H492" s="259" t="s">
        <v>113</v>
      </c>
      <c r="I492" s="259" t="s">
        <v>186</v>
      </c>
      <c r="J492" s="312" t="s">
        <v>113</v>
      </c>
      <c r="K492" s="247">
        <v>1167</v>
      </c>
      <c r="L492" s="247"/>
      <c r="M492" s="247">
        <v>56361</v>
      </c>
      <c r="N492" s="247"/>
      <c r="O492" s="1">
        <v>509</v>
      </c>
    </row>
    <row r="493" spans="1:15" s="1" customFormat="1" x14ac:dyDescent="0.25">
      <c r="A493" s="1" t="s">
        <v>157</v>
      </c>
      <c r="B493" s="325" t="s">
        <v>214</v>
      </c>
      <c r="C493" s="305">
        <v>37</v>
      </c>
      <c r="D493" s="259"/>
      <c r="E493" s="259">
        <v>837</v>
      </c>
      <c r="F493" s="312"/>
      <c r="G493" s="319">
        <v>0</v>
      </c>
      <c r="H493" s="259">
        <v>0</v>
      </c>
      <c r="I493" s="259">
        <v>0</v>
      </c>
      <c r="J493" s="312">
        <v>0</v>
      </c>
      <c r="K493" s="247">
        <v>37</v>
      </c>
      <c r="L493" s="247"/>
      <c r="M493" s="247">
        <v>837</v>
      </c>
      <c r="N493" s="247"/>
      <c r="O493" s="1">
        <v>510</v>
      </c>
    </row>
    <row r="494" spans="1:15" s="1" customFormat="1" x14ac:dyDescent="0.25">
      <c r="A494" s="1" t="s">
        <v>157</v>
      </c>
      <c r="B494" s="325" t="s">
        <v>215</v>
      </c>
      <c r="C494" s="305">
        <v>1548</v>
      </c>
      <c r="D494" s="259"/>
      <c r="E494" s="259">
        <v>67174</v>
      </c>
      <c r="F494" s="312"/>
      <c r="G494" s="319">
        <v>187</v>
      </c>
      <c r="H494" s="259">
        <v>25481</v>
      </c>
      <c r="I494" s="259">
        <v>376</v>
      </c>
      <c r="J494" s="312">
        <v>6288</v>
      </c>
      <c r="K494" s="247">
        <v>1360</v>
      </c>
      <c r="L494" s="247"/>
      <c r="M494" s="247">
        <v>41693</v>
      </c>
      <c r="N494" s="247"/>
      <c r="O494" s="1">
        <v>511</v>
      </c>
    </row>
    <row r="495" spans="1:15" s="1" customFormat="1" x14ac:dyDescent="0.25">
      <c r="A495" s="1" t="s">
        <v>157</v>
      </c>
      <c r="B495" s="325" t="s">
        <v>216</v>
      </c>
      <c r="C495" s="305">
        <v>6086</v>
      </c>
      <c r="D495" s="259"/>
      <c r="E495" s="259">
        <v>1316073</v>
      </c>
      <c r="F495" s="312"/>
      <c r="G495" s="319">
        <v>981</v>
      </c>
      <c r="H495" s="259">
        <v>1137398</v>
      </c>
      <c r="I495" s="259">
        <v>6205</v>
      </c>
      <c r="J495" s="312">
        <v>152323</v>
      </c>
      <c r="K495" s="247">
        <v>5105</v>
      </c>
      <c r="L495" s="247"/>
      <c r="M495" s="247">
        <v>178674</v>
      </c>
      <c r="N495" s="247"/>
      <c r="O495" s="1">
        <v>512</v>
      </c>
    </row>
    <row r="496" spans="1:15" s="1" customFormat="1" x14ac:dyDescent="0.25">
      <c r="A496" s="1" t="s">
        <v>157</v>
      </c>
      <c r="B496" s="325" t="s">
        <v>217</v>
      </c>
      <c r="C496" s="305">
        <v>3983</v>
      </c>
      <c r="D496" s="259"/>
      <c r="E496" s="259">
        <v>467097</v>
      </c>
      <c r="F496" s="312"/>
      <c r="G496" s="319">
        <v>516</v>
      </c>
      <c r="H496" s="259">
        <v>356061</v>
      </c>
      <c r="I496" s="259">
        <v>2754</v>
      </c>
      <c r="J496" s="312">
        <v>67591</v>
      </c>
      <c r="K496" s="247">
        <v>3466</v>
      </c>
      <c r="L496" s="247"/>
      <c r="M496" s="247">
        <v>111037</v>
      </c>
      <c r="N496" s="247"/>
      <c r="O496" s="1">
        <v>513</v>
      </c>
    </row>
    <row r="497" spans="1:15" s="1" customFormat="1" x14ac:dyDescent="0.25">
      <c r="A497" s="1" t="s">
        <v>157</v>
      </c>
      <c r="B497" s="325" t="s">
        <v>218</v>
      </c>
      <c r="C497" s="305">
        <v>10986</v>
      </c>
      <c r="D497" s="259"/>
      <c r="E497" s="259">
        <v>1446596</v>
      </c>
      <c r="F497" s="312"/>
      <c r="G497" s="319">
        <v>1219</v>
      </c>
      <c r="H497" s="259">
        <v>1090765</v>
      </c>
      <c r="I497" s="259">
        <v>9204</v>
      </c>
      <c r="J497" s="312">
        <v>304259</v>
      </c>
      <c r="K497" s="247">
        <v>9767</v>
      </c>
      <c r="L497" s="247"/>
      <c r="M497" s="247">
        <v>355831</v>
      </c>
      <c r="N497" s="247"/>
      <c r="O497" s="1">
        <v>514</v>
      </c>
    </row>
    <row r="498" spans="1:15" s="1" customFormat="1" x14ac:dyDescent="0.25">
      <c r="A498" s="1" t="s">
        <v>157</v>
      </c>
      <c r="B498" s="325" t="s">
        <v>219</v>
      </c>
      <c r="C498" s="305">
        <v>14998</v>
      </c>
      <c r="D498" s="259"/>
      <c r="E498" s="259">
        <v>8413513</v>
      </c>
      <c r="F498" s="312"/>
      <c r="G498" s="319">
        <v>3194</v>
      </c>
      <c r="H498" s="259">
        <v>7629762</v>
      </c>
      <c r="I498" s="259">
        <v>31627</v>
      </c>
      <c r="J498" s="312">
        <v>1073833</v>
      </c>
      <c r="K498" s="247">
        <v>11805</v>
      </c>
      <c r="L498" s="247"/>
      <c r="M498" s="247">
        <v>783752</v>
      </c>
      <c r="N498" s="247"/>
      <c r="O498" s="1">
        <v>515</v>
      </c>
    </row>
    <row r="499" spans="1:15" s="1" customFormat="1" ht="38.25" x14ac:dyDescent="0.25">
      <c r="A499" s="1" t="s">
        <v>157</v>
      </c>
      <c r="B499" s="325" t="s">
        <v>220</v>
      </c>
      <c r="C499" s="305">
        <v>673</v>
      </c>
      <c r="D499" s="259"/>
      <c r="E499" s="259">
        <v>8962702</v>
      </c>
      <c r="F499" s="312"/>
      <c r="G499" s="319">
        <v>508</v>
      </c>
      <c r="H499" s="259">
        <v>8956700</v>
      </c>
      <c r="I499" s="259">
        <v>23524</v>
      </c>
      <c r="J499" s="312">
        <v>1196770</v>
      </c>
      <c r="K499" s="247">
        <v>164</v>
      </c>
      <c r="L499" s="247"/>
      <c r="M499" s="247" t="s">
        <v>113</v>
      </c>
      <c r="N499" s="247"/>
      <c r="O499" s="1">
        <v>516</v>
      </c>
    </row>
    <row r="500" spans="1:15" s="1" customFormat="1" x14ac:dyDescent="0.25">
      <c r="A500" s="1" t="s">
        <v>158</v>
      </c>
      <c r="B500" s="327" t="s">
        <v>209</v>
      </c>
      <c r="C500" s="305">
        <v>13342</v>
      </c>
      <c r="D500" s="259"/>
      <c r="E500" s="259">
        <v>8975847</v>
      </c>
      <c r="F500" s="312"/>
      <c r="G500" s="319">
        <v>3711</v>
      </c>
      <c r="H500" s="259">
        <v>8489914</v>
      </c>
      <c r="I500" s="259">
        <v>45865</v>
      </c>
      <c r="J500" s="312">
        <v>1697006</v>
      </c>
      <c r="K500" s="247">
        <v>9632</v>
      </c>
      <c r="L500" s="247"/>
      <c r="M500" s="247">
        <v>485933</v>
      </c>
      <c r="N500" s="247"/>
      <c r="O500" s="1">
        <v>517</v>
      </c>
    </row>
    <row r="501" spans="1:15" s="1" customFormat="1" x14ac:dyDescent="0.25">
      <c r="A501" s="1" t="s">
        <v>158</v>
      </c>
      <c r="B501" s="325" t="s">
        <v>210</v>
      </c>
      <c r="C501" s="305">
        <v>11897</v>
      </c>
      <c r="D501" s="259"/>
      <c r="E501" s="259">
        <v>5025832</v>
      </c>
      <c r="F501" s="312"/>
      <c r="G501" s="319">
        <v>3067</v>
      </c>
      <c r="H501" s="259">
        <v>4586213</v>
      </c>
      <c r="I501" s="259">
        <v>26480</v>
      </c>
      <c r="J501" s="312">
        <v>956630</v>
      </c>
      <c r="K501" s="247">
        <v>8830</v>
      </c>
      <c r="L501" s="247"/>
      <c r="M501" s="247">
        <v>439619</v>
      </c>
      <c r="N501" s="247"/>
      <c r="O501" s="1">
        <v>518</v>
      </c>
    </row>
    <row r="502" spans="1:15" s="1" customFormat="1" x14ac:dyDescent="0.25">
      <c r="A502" s="1" t="s">
        <v>158</v>
      </c>
      <c r="B502" s="325" t="s">
        <v>211</v>
      </c>
      <c r="C502" s="305">
        <v>58</v>
      </c>
      <c r="D502" s="259"/>
      <c r="E502" s="259">
        <v>6746</v>
      </c>
      <c r="F502" s="312"/>
      <c r="G502" s="319">
        <v>7</v>
      </c>
      <c r="H502" s="259" t="s">
        <v>113</v>
      </c>
      <c r="I502" s="259" t="s">
        <v>184</v>
      </c>
      <c r="J502" s="312" t="s">
        <v>113</v>
      </c>
      <c r="K502" s="247">
        <v>51</v>
      </c>
      <c r="L502" s="247"/>
      <c r="M502" s="247">
        <v>1037</v>
      </c>
      <c r="N502" s="247"/>
      <c r="O502" s="1">
        <v>519</v>
      </c>
    </row>
    <row r="503" spans="1:15" s="1" customFormat="1" x14ac:dyDescent="0.25">
      <c r="A503" s="1" t="s">
        <v>158</v>
      </c>
      <c r="B503" s="325" t="s">
        <v>212</v>
      </c>
      <c r="C503" s="305">
        <v>506</v>
      </c>
      <c r="D503" s="259"/>
      <c r="E503" s="259">
        <v>50142</v>
      </c>
      <c r="F503" s="312"/>
      <c r="G503" s="319">
        <v>89</v>
      </c>
      <c r="H503" s="259" t="s">
        <v>113</v>
      </c>
      <c r="I503" s="259" t="s">
        <v>180</v>
      </c>
      <c r="J503" s="312" t="s">
        <v>113</v>
      </c>
      <c r="K503" s="247">
        <v>418</v>
      </c>
      <c r="L503" s="247"/>
      <c r="M503" s="247">
        <v>6978</v>
      </c>
      <c r="N503" s="247"/>
      <c r="O503" s="1">
        <v>520</v>
      </c>
    </row>
    <row r="504" spans="1:15" s="1" customFormat="1" x14ac:dyDescent="0.25">
      <c r="A504" s="1" t="s">
        <v>158</v>
      </c>
      <c r="B504" s="325" t="s">
        <v>213</v>
      </c>
      <c r="C504" s="305">
        <v>335</v>
      </c>
      <c r="D504" s="259"/>
      <c r="E504" s="259">
        <v>109986</v>
      </c>
      <c r="F504" s="312"/>
      <c r="G504" s="319">
        <v>84</v>
      </c>
      <c r="H504" s="259">
        <v>99433</v>
      </c>
      <c r="I504" s="259">
        <v>1123</v>
      </c>
      <c r="J504" s="312">
        <v>29894</v>
      </c>
      <c r="K504" s="247">
        <v>251</v>
      </c>
      <c r="L504" s="247"/>
      <c r="M504" s="247" t="s">
        <v>113</v>
      </c>
      <c r="N504" s="247"/>
      <c r="O504" s="1">
        <v>521</v>
      </c>
    </row>
    <row r="505" spans="1:15" s="1" customFormat="1" x14ac:dyDescent="0.25">
      <c r="A505" s="1" t="s">
        <v>158</v>
      </c>
      <c r="B505" s="325" t="s">
        <v>214</v>
      </c>
      <c r="C505" s="305">
        <v>31</v>
      </c>
      <c r="D505" s="259"/>
      <c r="E505" s="259" t="s">
        <v>113</v>
      </c>
      <c r="F505" s="312"/>
      <c r="G505" s="319">
        <v>0</v>
      </c>
      <c r="H505" s="259" t="s">
        <v>113</v>
      </c>
      <c r="I505" s="259" t="s">
        <v>179</v>
      </c>
      <c r="J505" s="312" t="s">
        <v>113</v>
      </c>
      <c r="K505" s="247">
        <v>31</v>
      </c>
      <c r="L505" s="247"/>
      <c r="M505" s="247" t="s">
        <v>113</v>
      </c>
      <c r="N505" s="247"/>
      <c r="O505" s="1">
        <v>522</v>
      </c>
    </row>
    <row r="506" spans="1:15" s="1" customFormat="1" x14ac:dyDescent="0.25">
      <c r="A506" s="1" t="s">
        <v>158</v>
      </c>
      <c r="B506" s="325" t="s">
        <v>215</v>
      </c>
      <c r="C506" s="305">
        <v>224</v>
      </c>
      <c r="D506" s="259"/>
      <c r="E506" s="259" t="s">
        <v>113</v>
      </c>
      <c r="F506" s="312"/>
      <c r="G506" s="319">
        <v>13</v>
      </c>
      <c r="H506" s="259" t="s">
        <v>113</v>
      </c>
      <c r="I506" s="259" t="s">
        <v>184</v>
      </c>
      <c r="J506" s="312" t="s">
        <v>113</v>
      </c>
      <c r="K506" s="247">
        <v>211</v>
      </c>
      <c r="L506" s="247"/>
      <c r="M506" s="247" t="s">
        <v>113</v>
      </c>
      <c r="N506" s="247"/>
      <c r="O506" s="1">
        <v>523</v>
      </c>
    </row>
    <row r="507" spans="1:15" s="1" customFormat="1" x14ac:dyDescent="0.25">
      <c r="A507" s="1" t="s">
        <v>158</v>
      </c>
      <c r="B507" s="325" t="s">
        <v>216</v>
      </c>
      <c r="C507" s="305">
        <v>1752</v>
      </c>
      <c r="D507" s="259"/>
      <c r="E507" s="259">
        <v>220736</v>
      </c>
      <c r="F507" s="312"/>
      <c r="G507" s="319">
        <v>290</v>
      </c>
      <c r="H507" s="259">
        <v>179991</v>
      </c>
      <c r="I507" s="259">
        <v>1982</v>
      </c>
      <c r="J507" s="312">
        <v>50655</v>
      </c>
      <c r="K507" s="247">
        <v>1462</v>
      </c>
      <c r="L507" s="247"/>
      <c r="M507" s="247">
        <v>40745</v>
      </c>
      <c r="N507" s="247"/>
      <c r="O507" s="1">
        <v>524</v>
      </c>
    </row>
    <row r="508" spans="1:15" s="1" customFormat="1" x14ac:dyDescent="0.25">
      <c r="A508" s="1" t="s">
        <v>158</v>
      </c>
      <c r="B508" s="325" t="s">
        <v>217</v>
      </c>
      <c r="C508" s="305">
        <v>941</v>
      </c>
      <c r="D508" s="259"/>
      <c r="E508" s="259">
        <v>57143</v>
      </c>
      <c r="F508" s="312"/>
      <c r="G508" s="319">
        <v>112</v>
      </c>
      <c r="H508" s="259">
        <v>33733</v>
      </c>
      <c r="I508" s="259">
        <v>502</v>
      </c>
      <c r="J508" s="312">
        <v>9955</v>
      </c>
      <c r="K508" s="247">
        <v>829</v>
      </c>
      <c r="L508" s="247"/>
      <c r="M508" s="247">
        <v>23409</v>
      </c>
      <c r="N508" s="247"/>
      <c r="O508" s="1">
        <v>525</v>
      </c>
    </row>
    <row r="509" spans="1:15" s="1" customFormat="1" x14ac:dyDescent="0.25">
      <c r="A509" s="1" t="s">
        <v>158</v>
      </c>
      <c r="B509" s="325" t="s">
        <v>218</v>
      </c>
      <c r="C509" s="305">
        <v>4162</v>
      </c>
      <c r="D509" s="259"/>
      <c r="E509" s="259">
        <v>690179</v>
      </c>
      <c r="F509" s="312"/>
      <c r="G509" s="319">
        <v>531</v>
      </c>
      <c r="H509" s="259">
        <v>600246</v>
      </c>
      <c r="I509" s="259">
        <v>3606</v>
      </c>
      <c r="J509" s="312">
        <v>125793</v>
      </c>
      <c r="K509" s="247">
        <v>3631</v>
      </c>
      <c r="L509" s="247"/>
      <c r="M509" s="247">
        <v>89933</v>
      </c>
      <c r="N509" s="247"/>
      <c r="O509" s="1">
        <v>526</v>
      </c>
    </row>
    <row r="510" spans="1:15" s="1" customFormat="1" x14ac:dyDescent="0.25">
      <c r="A510" s="1" t="s">
        <v>158</v>
      </c>
      <c r="B510" s="325" t="s">
        <v>219</v>
      </c>
      <c r="C510" s="305">
        <v>7068</v>
      </c>
      <c r="D510" s="259"/>
      <c r="E510" s="259">
        <v>3319729</v>
      </c>
      <c r="F510" s="312"/>
      <c r="G510" s="319">
        <v>2059</v>
      </c>
      <c r="H510" s="259">
        <v>3007873</v>
      </c>
      <c r="I510" s="259">
        <v>18227</v>
      </c>
      <c r="J510" s="312">
        <v>615073</v>
      </c>
      <c r="K510" s="247">
        <v>5009</v>
      </c>
      <c r="L510" s="247"/>
      <c r="M510" s="247">
        <v>311856</v>
      </c>
      <c r="N510" s="247"/>
      <c r="O510" s="1">
        <v>527</v>
      </c>
    </row>
    <row r="511" spans="1:15" s="1" customFormat="1" ht="38.25" x14ac:dyDescent="0.25">
      <c r="A511" s="1" t="s">
        <v>158</v>
      </c>
      <c r="B511" s="325" t="s">
        <v>220</v>
      </c>
      <c r="C511" s="305">
        <v>548</v>
      </c>
      <c r="D511" s="259"/>
      <c r="E511" s="259">
        <v>3764217</v>
      </c>
      <c r="F511" s="312"/>
      <c r="G511" s="319">
        <v>454</v>
      </c>
      <c r="H511" s="259">
        <v>3753855</v>
      </c>
      <c r="I511" s="259">
        <v>17894</v>
      </c>
      <c r="J511" s="312">
        <v>697988</v>
      </c>
      <c r="K511" s="247">
        <v>94</v>
      </c>
      <c r="L511" s="247"/>
      <c r="M511" s="247" t="s">
        <v>113</v>
      </c>
      <c r="N511" s="247"/>
      <c r="O511" s="1">
        <v>528</v>
      </c>
    </row>
    <row r="512" spans="1:15" s="1" customFormat="1" x14ac:dyDescent="0.25">
      <c r="A512" s="1" t="s">
        <v>159</v>
      </c>
      <c r="B512" s="327" t="s">
        <v>209</v>
      </c>
      <c r="C512" s="305">
        <v>269</v>
      </c>
      <c r="D512" s="259"/>
      <c r="E512" s="259" t="s">
        <v>113</v>
      </c>
      <c r="F512" s="312"/>
      <c r="G512" s="319">
        <v>38</v>
      </c>
      <c r="H512" s="259" t="s">
        <v>113</v>
      </c>
      <c r="I512" s="259" t="s">
        <v>182</v>
      </c>
      <c r="J512" s="312" t="s">
        <v>113</v>
      </c>
      <c r="K512" s="247">
        <v>232</v>
      </c>
      <c r="L512" s="247"/>
      <c r="M512" s="247" t="s">
        <v>113</v>
      </c>
      <c r="N512" s="247"/>
      <c r="O512" s="1">
        <v>529</v>
      </c>
    </row>
    <row r="513" spans="1:15" s="1" customFormat="1" x14ac:dyDescent="0.25">
      <c r="A513" s="1" t="s">
        <v>159</v>
      </c>
      <c r="B513" s="325" t="s">
        <v>210</v>
      </c>
      <c r="C513" s="305">
        <v>244</v>
      </c>
      <c r="D513" s="259"/>
      <c r="E513" s="259" t="s">
        <v>113</v>
      </c>
      <c r="F513" s="312"/>
      <c r="G513" s="319">
        <v>27</v>
      </c>
      <c r="H513" s="259" t="s">
        <v>113</v>
      </c>
      <c r="I513" s="259" t="s">
        <v>184</v>
      </c>
      <c r="J513" s="312" t="s">
        <v>113</v>
      </c>
      <c r="K513" s="247">
        <v>217</v>
      </c>
      <c r="L513" s="247"/>
      <c r="M513" s="247" t="s">
        <v>113</v>
      </c>
      <c r="N513" s="247"/>
      <c r="O513" s="1">
        <v>530</v>
      </c>
    </row>
    <row r="514" spans="1:15" s="1" customFormat="1" x14ac:dyDescent="0.25">
      <c r="A514" s="1" t="s">
        <v>159</v>
      </c>
      <c r="B514" s="325" t="s">
        <v>218</v>
      </c>
      <c r="C514" s="305">
        <v>64</v>
      </c>
      <c r="D514" s="259"/>
      <c r="E514" s="259" t="s">
        <v>113</v>
      </c>
      <c r="F514" s="312"/>
      <c r="G514" s="319">
        <v>0</v>
      </c>
      <c r="H514" s="259" t="s">
        <v>113</v>
      </c>
      <c r="I514" s="259" t="s">
        <v>179</v>
      </c>
      <c r="J514" s="312" t="s">
        <v>113</v>
      </c>
      <c r="K514" s="247">
        <v>64</v>
      </c>
      <c r="L514" s="247"/>
      <c r="M514" s="247" t="s">
        <v>113</v>
      </c>
      <c r="N514" s="247"/>
      <c r="O514" s="1">
        <v>531</v>
      </c>
    </row>
    <row r="515" spans="1:15" s="1" customFormat="1" x14ac:dyDescent="0.25">
      <c r="A515" s="1" t="s">
        <v>159</v>
      </c>
      <c r="B515" s="325" t="s">
        <v>219</v>
      </c>
      <c r="C515" s="305">
        <v>183</v>
      </c>
      <c r="D515" s="259"/>
      <c r="E515" s="259" t="s">
        <v>113</v>
      </c>
      <c r="F515" s="312"/>
      <c r="G515" s="319">
        <v>27</v>
      </c>
      <c r="H515" s="259" t="s">
        <v>113</v>
      </c>
      <c r="I515" s="259" t="s">
        <v>184</v>
      </c>
      <c r="J515" s="312" t="s">
        <v>113</v>
      </c>
      <c r="K515" s="247">
        <v>157</v>
      </c>
      <c r="L515" s="247"/>
      <c r="M515" s="247" t="s">
        <v>113</v>
      </c>
      <c r="N515" s="247"/>
      <c r="O515" s="1">
        <v>532</v>
      </c>
    </row>
    <row r="516" spans="1:15" s="1" customFormat="1" x14ac:dyDescent="0.25">
      <c r="A516" s="1" t="s">
        <v>160</v>
      </c>
      <c r="B516" s="327" t="s">
        <v>209</v>
      </c>
      <c r="C516" s="305">
        <v>3489</v>
      </c>
      <c r="D516" s="259"/>
      <c r="E516" s="259">
        <v>1493223</v>
      </c>
      <c r="F516" s="312"/>
      <c r="G516" s="319">
        <v>1096</v>
      </c>
      <c r="H516" s="259">
        <v>1397431</v>
      </c>
      <c r="I516" s="259">
        <v>8265</v>
      </c>
      <c r="J516" s="312">
        <v>249728</v>
      </c>
      <c r="K516" s="247">
        <v>2393</v>
      </c>
      <c r="L516" s="247"/>
      <c r="M516" s="247">
        <v>95792</v>
      </c>
      <c r="N516" s="247"/>
      <c r="O516" s="1">
        <v>533</v>
      </c>
    </row>
    <row r="517" spans="1:15" s="1" customFormat="1" x14ac:dyDescent="0.25">
      <c r="A517" s="1" t="s">
        <v>160</v>
      </c>
      <c r="B517" s="325" t="s">
        <v>210</v>
      </c>
      <c r="C517" s="305">
        <v>3053</v>
      </c>
      <c r="D517" s="259"/>
      <c r="E517" s="259">
        <v>930013</v>
      </c>
      <c r="F517" s="312"/>
      <c r="G517" s="319">
        <v>840</v>
      </c>
      <c r="H517" s="259">
        <v>847205</v>
      </c>
      <c r="I517" s="259">
        <v>4521</v>
      </c>
      <c r="J517" s="312">
        <v>118850</v>
      </c>
      <c r="K517" s="247">
        <v>2213</v>
      </c>
      <c r="L517" s="247"/>
      <c r="M517" s="247">
        <v>82808</v>
      </c>
      <c r="N517" s="247"/>
      <c r="O517" s="1">
        <v>534</v>
      </c>
    </row>
    <row r="518" spans="1:15" s="1" customFormat="1" x14ac:dyDescent="0.25">
      <c r="A518" s="1" t="s">
        <v>160</v>
      </c>
      <c r="B518" s="325" t="s">
        <v>212</v>
      </c>
      <c r="C518" s="305">
        <v>94</v>
      </c>
      <c r="D518" s="259"/>
      <c r="E518" s="259">
        <v>4994</v>
      </c>
      <c r="F518" s="312"/>
      <c r="G518" s="319">
        <v>1</v>
      </c>
      <c r="H518" s="259" t="s">
        <v>113</v>
      </c>
      <c r="I518" s="259" t="s">
        <v>179</v>
      </c>
      <c r="J518" s="312" t="s">
        <v>113</v>
      </c>
      <c r="K518" s="247">
        <v>93</v>
      </c>
      <c r="L518" s="247"/>
      <c r="M518" s="247" t="s">
        <v>113</v>
      </c>
      <c r="N518" s="247"/>
      <c r="O518" s="1">
        <v>535</v>
      </c>
    </row>
    <row r="519" spans="1:15" s="1" customFormat="1" x14ac:dyDescent="0.25">
      <c r="A519" s="1" t="s">
        <v>160</v>
      </c>
      <c r="B519" s="325" t="s">
        <v>213</v>
      </c>
      <c r="C519" s="305">
        <v>89</v>
      </c>
      <c r="D519" s="259"/>
      <c r="E519" s="259" t="s">
        <v>113</v>
      </c>
      <c r="F519" s="312"/>
      <c r="G519" s="319">
        <v>65</v>
      </c>
      <c r="H519" s="259" t="s">
        <v>113</v>
      </c>
      <c r="I519" s="259" t="s">
        <v>185</v>
      </c>
      <c r="J519" s="312" t="s">
        <v>113</v>
      </c>
      <c r="K519" s="247">
        <v>24</v>
      </c>
      <c r="L519" s="247"/>
      <c r="M519" s="247" t="s">
        <v>113</v>
      </c>
      <c r="N519" s="247"/>
      <c r="O519" s="1">
        <v>536</v>
      </c>
    </row>
    <row r="520" spans="1:15" s="1" customFormat="1" x14ac:dyDescent="0.25">
      <c r="A520" s="1" t="s">
        <v>160</v>
      </c>
      <c r="B520" s="325" t="s">
        <v>215</v>
      </c>
      <c r="C520" s="305">
        <v>105</v>
      </c>
      <c r="D520" s="259"/>
      <c r="E520" s="259">
        <v>24887</v>
      </c>
      <c r="F520" s="312"/>
      <c r="G520" s="319">
        <v>33</v>
      </c>
      <c r="H520" s="259" t="s">
        <v>113</v>
      </c>
      <c r="I520" s="259" t="s">
        <v>182</v>
      </c>
      <c r="J520" s="312" t="s">
        <v>113</v>
      </c>
      <c r="K520" s="247">
        <v>72</v>
      </c>
      <c r="L520" s="247"/>
      <c r="M520" s="247">
        <v>10355</v>
      </c>
      <c r="N520" s="247"/>
      <c r="O520" s="1">
        <v>537</v>
      </c>
    </row>
    <row r="521" spans="1:15" s="1" customFormat="1" x14ac:dyDescent="0.25">
      <c r="A521" s="1" t="s">
        <v>160</v>
      </c>
      <c r="B521" s="325" t="s">
        <v>216</v>
      </c>
      <c r="C521" s="305">
        <v>411</v>
      </c>
      <c r="D521" s="259"/>
      <c r="E521" s="259" t="s">
        <v>113</v>
      </c>
      <c r="F521" s="312"/>
      <c r="G521" s="319">
        <v>116</v>
      </c>
      <c r="H521" s="259" t="s">
        <v>113</v>
      </c>
      <c r="I521" s="259" t="s">
        <v>185</v>
      </c>
      <c r="J521" s="312" t="s">
        <v>113</v>
      </c>
      <c r="K521" s="247">
        <v>295</v>
      </c>
      <c r="L521" s="247"/>
      <c r="M521" s="247" t="s">
        <v>113</v>
      </c>
      <c r="N521" s="247"/>
      <c r="O521" s="1">
        <v>538</v>
      </c>
    </row>
    <row r="522" spans="1:15" s="1" customFormat="1" x14ac:dyDescent="0.25">
      <c r="A522" s="1" t="s">
        <v>160</v>
      </c>
      <c r="B522" s="325" t="s">
        <v>217</v>
      </c>
      <c r="C522" s="305">
        <v>175</v>
      </c>
      <c r="D522" s="259"/>
      <c r="E522" s="259">
        <v>15019</v>
      </c>
      <c r="F522" s="312"/>
      <c r="G522" s="319">
        <v>10</v>
      </c>
      <c r="H522" s="259" t="s">
        <v>113</v>
      </c>
      <c r="I522" s="259" t="s">
        <v>184</v>
      </c>
      <c r="J522" s="312" t="s">
        <v>113</v>
      </c>
      <c r="K522" s="247">
        <v>165</v>
      </c>
      <c r="L522" s="247"/>
      <c r="M522" s="247">
        <v>11497</v>
      </c>
      <c r="N522" s="247"/>
      <c r="O522" s="1">
        <v>539</v>
      </c>
    </row>
    <row r="523" spans="1:15" s="1" customFormat="1" x14ac:dyDescent="0.25">
      <c r="A523" s="1" t="s">
        <v>160</v>
      </c>
      <c r="B523" s="325" t="s">
        <v>218</v>
      </c>
      <c r="C523" s="305">
        <v>1151</v>
      </c>
      <c r="D523" s="259"/>
      <c r="E523" s="259">
        <v>151369</v>
      </c>
      <c r="F523" s="312"/>
      <c r="G523" s="319">
        <v>273</v>
      </c>
      <c r="H523" s="259">
        <v>131468</v>
      </c>
      <c r="I523" s="259">
        <v>1282</v>
      </c>
      <c r="J523" s="312">
        <v>18682</v>
      </c>
      <c r="K523" s="247">
        <v>878</v>
      </c>
      <c r="L523" s="247"/>
      <c r="M523" s="247">
        <v>19900</v>
      </c>
      <c r="N523" s="247"/>
      <c r="O523" s="1">
        <v>540</v>
      </c>
    </row>
    <row r="524" spans="1:15" s="1" customFormat="1" x14ac:dyDescent="0.25">
      <c r="A524" s="1" t="s">
        <v>160</v>
      </c>
      <c r="B524" s="325" t="s">
        <v>219</v>
      </c>
      <c r="C524" s="305">
        <v>1626</v>
      </c>
      <c r="D524" s="259"/>
      <c r="E524" s="259">
        <v>668935</v>
      </c>
      <c r="F524" s="312"/>
      <c r="G524" s="319">
        <v>513</v>
      </c>
      <c r="H524" s="259">
        <v>619823</v>
      </c>
      <c r="I524" s="259">
        <v>3039</v>
      </c>
      <c r="J524" s="312">
        <v>86512</v>
      </c>
      <c r="K524" s="247">
        <v>1114</v>
      </c>
      <c r="L524" s="247"/>
      <c r="M524" s="247">
        <v>49111</v>
      </c>
      <c r="N524" s="247"/>
      <c r="O524" s="1">
        <v>541</v>
      </c>
    </row>
    <row r="525" spans="1:15" s="1" customFormat="1" ht="38.25" x14ac:dyDescent="0.25">
      <c r="A525" s="1" t="s">
        <v>160</v>
      </c>
      <c r="B525" s="325" t="s">
        <v>220</v>
      </c>
      <c r="C525" s="305">
        <v>139</v>
      </c>
      <c r="D525" s="259"/>
      <c r="E525" s="259">
        <v>473495</v>
      </c>
      <c r="F525" s="312"/>
      <c r="G525" s="319">
        <v>138</v>
      </c>
      <c r="H525" s="259">
        <v>473469</v>
      </c>
      <c r="I525" s="259">
        <v>2787</v>
      </c>
      <c r="J525" s="312">
        <v>113702</v>
      </c>
      <c r="K525" s="247">
        <v>1</v>
      </c>
      <c r="L525" s="247"/>
      <c r="M525" s="247" t="s">
        <v>113</v>
      </c>
      <c r="N525" s="247"/>
      <c r="O525" s="1">
        <v>542</v>
      </c>
    </row>
    <row r="526" spans="1:15" s="1" customFormat="1" x14ac:dyDescent="0.25">
      <c r="A526" s="1" t="s">
        <v>161</v>
      </c>
      <c r="B526" s="327" t="s">
        <v>209</v>
      </c>
      <c r="C526" s="305">
        <v>25724</v>
      </c>
      <c r="D526" s="259"/>
      <c r="E526" s="259">
        <v>30964855</v>
      </c>
      <c r="F526" s="312"/>
      <c r="G526" s="319">
        <v>5835</v>
      </c>
      <c r="H526" s="259">
        <v>30063893</v>
      </c>
      <c r="I526" s="259">
        <v>93554</v>
      </c>
      <c r="J526" s="312">
        <v>3975544</v>
      </c>
      <c r="K526" s="247">
        <v>19889</v>
      </c>
      <c r="L526" s="247"/>
      <c r="M526" s="247">
        <v>900962</v>
      </c>
      <c r="N526" s="247"/>
      <c r="O526" s="1">
        <v>543</v>
      </c>
    </row>
    <row r="527" spans="1:15" s="1" customFormat="1" x14ac:dyDescent="0.25">
      <c r="A527" s="1" t="s">
        <v>161</v>
      </c>
      <c r="B527" s="325" t="s">
        <v>210</v>
      </c>
      <c r="C527" s="305">
        <v>16182</v>
      </c>
      <c r="D527" s="259"/>
      <c r="E527" s="259">
        <v>7622828</v>
      </c>
      <c r="F527" s="312"/>
      <c r="G527" s="319">
        <v>3814</v>
      </c>
      <c r="H527" s="259">
        <v>7003880</v>
      </c>
      <c r="I527" s="259">
        <v>36727</v>
      </c>
      <c r="J527" s="312">
        <v>1447029</v>
      </c>
      <c r="K527" s="247">
        <v>12368</v>
      </c>
      <c r="L527" s="247"/>
      <c r="M527" s="247">
        <v>618947</v>
      </c>
      <c r="N527" s="247"/>
      <c r="O527" s="1">
        <v>544</v>
      </c>
    </row>
    <row r="528" spans="1:15" s="1" customFormat="1" x14ac:dyDescent="0.25">
      <c r="A528" s="1" t="s">
        <v>161</v>
      </c>
      <c r="B528" s="325" t="s">
        <v>211</v>
      </c>
      <c r="C528" s="305">
        <v>2836</v>
      </c>
      <c r="D528" s="259"/>
      <c r="E528" s="259">
        <v>110384</v>
      </c>
      <c r="F528" s="312"/>
      <c r="G528" s="319">
        <v>206</v>
      </c>
      <c r="H528" s="259">
        <v>42528</v>
      </c>
      <c r="I528" s="259">
        <v>1093</v>
      </c>
      <c r="J528" s="312">
        <v>15125</v>
      </c>
      <c r="K528" s="247">
        <v>2630</v>
      </c>
      <c r="L528" s="247"/>
      <c r="M528" s="247">
        <v>67856</v>
      </c>
      <c r="N528" s="247"/>
      <c r="O528" s="1">
        <v>545</v>
      </c>
    </row>
    <row r="529" spans="1:15" s="1" customFormat="1" x14ac:dyDescent="0.25">
      <c r="A529" s="1" t="s">
        <v>161</v>
      </c>
      <c r="B529" s="325" t="s">
        <v>212</v>
      </c>
      <c r="C529" s="305">
        <v>375</v>
      </c>
      <c r="D529" s="259"/>
      <c r="E529" s="259" t="s">
        <v>113</v>
      </c>
      <c r="F529" s="312"/>
      <c r="G529" s="319">
        <v>26</v>
      </c>
      <c r="H529" s="259" t="s">
        <v>113</v>
      </c>
      <c r="I529" s="259" t="s">
        <v>184</v>
      </c>
      <c r="J529" s="312" t="s">
        <v>113</v>
      </c>
      <c r="K529" s="247">
        <v>349</v>
      </c>
      <c r="L529" s="247"/>
      <c r="M529" s="247" t="s">
        <v>113</v>
      </c>
      <c r="N529" s="247"/>
      <c r="O529" s="1">
        <v>546</v>
      </c>
    </row>
    <row r="530" spans="1:15" s="1" customFormat="1" x14ac:dyDescent="0.25">
      <c r="A530" s="1" t="s">
        <v>161</v>
      </c>
      <c r="B530" s="325" t="s">
        <v>213</v>
      </c>
      <c r="C530" s="305">
        <v>4255</v>
      </c>
      <c r="D530" s="259"/>
      <c r="E530" s="259">
        <v>1462496</v>
      </c>
      <c r="F530" s="312"/>
      <c r="G530" s="319">
        <v>1011</v>
      </c>
      <c r="H530" s="259" t="s">
        <v>113</v>
      </c>
      <c r="I530" s="259" t="s">
        <v>181</v>
      </c>
      <c r="J530" s="312" t="s">
        <v>113</v>
      </c>
      <c r="K530" s="247">
        <v>3244</v>
      </c>
      <c r="L530" s="247"/>
      <c r="M530" s="247">
        <v>113972</v>
      </c>
      <c r="N530" s="247"/>
      <c r="O530" s="1">
        <v>547</v>
      </c>
    </row>
    <row r="531" spans="1:15" s="1" customFormat="1" x14ac:dyDescent="0.25">
      <c r="A531" s="1" t="s">
        <v>161</v>
      </c>
      <c r="B531" s="325" t="s">
        <v>214</v>
      </c>
      <c r="C531" s="305">
        <v>250</v>
      </c>
      <c r="D531" s="259"/>
      <c r="E531" s="259">
        <v>29814</v>
      </c>
      <c r="F531" s="312"/>
      <c r="G531" s="319">
        <v>28</v>
      </c>
      <c r="H531" s="259">
        <v>22285</v>
      </c>
      <c r="I531" s="259">
        <v>173</v>
      </c>
      <c r="J531" s="312">
        <v>5812</v>
      </c>
      <c r="K531" s="247">
        <v>222</v>
      </c>
      <c r="L531" s="247"/>
      <c r="M531" s="247" t="s">
        <v>113</v>
      </c>
      <c r="N531" s="247"/>
      <c r="O531" s="1">
        <v>548</v>
      </c>
    </row>
    <row r="532" spans="1:15" s="1" customFormat="1" x14ac:dyDescent="0.25">
      <c r="A532" s="1" t="s">
        <v>161</v>
      </c>
      <c r="B532" s="325" t="s">
        <v>215</v>
      </c>
      <c r="C532" s="305">
        <v>1518</v>
      </c>
      <c r="D532" s="259"/>
      <c r="E532" s="259" t="s">
        <v>113</v>
      </c>
      <c r="F532" s="312"/>
      <c r="G532" s="319">
        <v>97</v>
      </c>
      <c r="H532" s="259" t="s">
        <v>113</v>
      </c>
      <c r="I532" s="259" t="s">
        <v>185</v>
      </c>
      <c r="J532" s="312" t="s">
        <v>113</v>
      </c>
      <c r="K532" s="247">
        <v>1421</v>
      </c>
      <c r="L532" s="247"/>
      <c r="M532" s="247" t="s">
        <v>113</v>
      </c>
      <c r="N532" s="247"/>
      <c r="O532" s="1">
        <v>549</v>
      </c>
    </row>
    <row r="533" spans="1:15" s="1" customFormat="1" x14ac:dyDescent="0.25">
      <c r="A533" s="1" t="s">
        <v>161</v>
      </c>
      <c r="B533" s="325" t="s">
        <v>216</v>
      </c>
      <c r="C533" s="305">
        <v>11202</v>
      </c>
      <c r="D533" s="259"/>
      <c r="E533" s="259">
        <v>2185040</v>
      </c>
      <c r="F533" s="312"/>
      <c r="G533" s="319">
        <v>1554</v>
      </c>
      <c r="H533" s="259">
        <v>1838558</v>
      </c>
      <c r="I533" s="259">
        <v>12693</v>
      </c>
      <c r="J533" s="312">
        <v>280242</v>
      </c>
      <c r="K533" s="247">
        <v>9649</v>
      </c>
      <c r="L533" s="247"/>
      <c r="M533" s="247">
        <v>346482</v>
      </c>
      <c r="N533" s="247"/>
      <c r="O533" s="1">
        <v>550</v>
      </c>
    </row>
    <row r="534" spans="1:15" s="1" customFormat="1" x14ac:dyDescent="0.25">
      <c r="A534" s="1" t="s">
        <v>161</v>
      </c>
      <c r="B534" s="325" t="s">
        <v>217</v>
      </c>
      <c r="C534" s="305">
        <v>3844</v>
      </c>
      <c r="D534" s="259"/>
      <c r="E534" s="259">
        <v>556366</v>
      </c>
      <c r="F534" s="312"/>
      <c r="G534" s="319">
        <v>281</v>
      </c>
      <c r="H534" s="259">
        <v>414238</v>
      </c>
      <c r="I534" s="259">
        <v>2860</v>
      </c>
      <c r="J534" s="312">
        <v>87441</v>
      </c>
      <c r="K534" s="247">
        <v>3563</v>
      </c>
      <c r="L534" s="247"/>
      <c r="M534" s="247">
        <v>142128</v>
      </c>
      <c r="N534" s="247"/>
      <c r="O534" s="1">
        <v>551</v>
      </c>
    </row>
    <row r="535" spans="1:15" s="1" customFormat="1" x14ac:dyDescent="0.25">
      <c r="A535" s="1" t="s">
        <v>161</v>
      </c>
      <c r="B535" s="325" t="s">
        <v>218</v>
      </c>
      <c r="C535" s="305">
        <v>10091</v>
      </c>
      <c r="D535" s="259"/>
      <c r="E535" s="259">
        <v>1864924</v>
      </c>
      <c r="F535" s="312"/>
      <c r="G535" s="319">
        <v>1199</v>
      </c>
      <c r="H535" s="259">
        <v>1626351</v>
      </c>
      <c r="I535" s="259">
        <v>7133</v>
      </c>
      <c r="J535" s="312">
        <v>210779</v>
      </c>
      <c r="K535" s="247">
        <v>8892</v>
      </c>
      <c r="L535" s="247"/>
      <c r="M535" s="247">
        <v>238573</v>
      </c>
      <c r="N535" s="247"/>
      <c r="O535" s="1">
        <v>552</v>
      </c>
    </row>
    <row r="536" spans="1:15" s="1" customFormat="1" x14ac:dyDescent="0.25">
      <c r="A536" s="1" t="s">
        <v>161</v>
      </c>
      <c r="B536" s="325" t="s">
        <v>219</v>
      </c>
      <c r="C536" s="305">
        <v>11695</v>
      </c>
      <c r="D536" s="259"/>
      <c r="E536" s="259">
        <v>6538979</v>
      </c>
      <c r="F536" s="312"/>
      <c r="G536" s="319">
        <v>2963</v>
      </c>
      <c r="H536" s="259">
        <v>6061995</v>
      </c>
      <c r="I536" s="259">
        <v>33418</v>
      </c>
      <c r="J536" s="312">
        <v>1238827</v>
      </c>
      <c r="K536" s="247">
        <v>8732</v>
      </c>
      <c r="L536" s="247"/>
      <c r="M536" s="247">
        <v>476984</v>
      </c>
      <c r="N536" s="247"/>
      <c r="O536" s="1">
        <v>553</v>
      </c>
    </row>
    <row r="537" spans="1:15" s="1" customFormat="1" ht="38.25" x14ac:dyDescent="0.25">
      <c r="A537" s="1" t="s">
        <v>161</v>
      </c>
      <c r="B537" s="325" t="s">
        <v>220</v>
      </c>
      <c r="C537" s="305">
        <v>879</v>
      </c>
      <c r="D537" s="259"/>
      <c r="E537" s="259">
        <v>21555610</v>
      </c>
      <c r="F537" s="312"/>
      <c r="G537" s="319">
        <v>739</v>
      </c>
      <c r="H537" s="259">
        <v>21516854</v>
      </c>
      <c r="I537" s="259">
        <v>46268</v>
      </c>
      <c r="J537" s="312">
        <v>2300615</v>
      </c>
      <c r="K537" s="247">
        <v>141</v>
      </c>
      <c r="L537" s="247"/>
      <c r="M537" s="247" t="s">
        <v>113</v>
      </c>
      <c r="N537" s="247"/>
      <c r="O537" s="1">
        <v>554</v>
      </c>
    </row>
    <row r="538" spans="1:15" s="1" customFormat="1" x14ac:dyDescent="0.25">
      <c r="A538" s="1" t="s">
        <v>162</v>
      </c>
      <c r="B538" s="327" t="s">
        <v>209</v>
      </c>
      <c r="C538" s="305">
        <v>52975</v>
      </c>
      <c r="D538" s="259"/>
      <c r="E538" s="259">
        <v>33676247</v>
      </c>
      <c r="F538" s="312"/>
      <c r="G538" s="319">
        <v>11591</v>
      </c>
      <c r="H538" s="259">
        <v>31504038</v>
      </c>
      <c r="I538" s="259">
        <v>149224</v>
      </c>
      <c r="J538" s="312">
        <v>6336578</v>
      </c>
      <c r="K538" s="247">
        <v>41384</v>
      </c>
      <c r="L538" s="247"/>
      <c r="M538" s="247">
        <v>2172208</v>
      </c>
      <c r="N538" s="247"/>
      <c r="O538" s="1">
        <v>555</v>
      </c>
    </row>
    <row r="539" spans="1:15" s="1" customFormat="1" x14ac:dyDescent="0.25">
      <c r="A539" s="1" t="s">
        <v>162</v>
      </c>
      <c r="B539" s="325" t="s">
        <v>210</v>
      </c>
      <c r="C539" s="305">
        <v>45934</v>
      </c>
      <c r="D539" s="259"/>
      <c r="E539" s="259">
        <v>16081374</v>
      </c>
      <c r="F539" s="312"/>
      <c r="G539" s="319">
        <v>9130</v>
      </c>
      <c r="H539" s="259">
        <v>14108400</v>
      </c>
      <c r="I539" s="259">
        <v>77255</v>
      </c>
      <c r="J539" s="312">
        <v>2923880</v>
      </c>
      <c r="K539" s="247">
        <v>36804</v>
      </c>
      <c r="L539" s="247"/>
      <c r="M539" s="247">
        <v>1972973</v>
      </c>
      <c r="N539" s="247"/>
      <c r="O539" s="1">
        <v>556</v>
      </c>
    </row>
    <row r="540" spans="1:15" s="1" customFormat="1" x14ac:dyDescent="0.25">
      <c r="A540" s="1" t="s">
        <v>162</v>
      </c>
      <c r="B540" s="325" t="s">
        <v>211</v>
      </c>
      <c r="C540" s="305">
        <v>664</v>
      </c>
      <c r="D540" s="259"/>
      <c r="E540" s="259">
        <v>48513</v>
      </c>
      <c r="F540" s="312"/>
      <c r="G540" s="319">
        <v>61</v>
      </c>
      <c r="H540" s="259" t="s">
        <v>113</v>
      </c>
      <c r="I540" s="259" t="s">
        <v>182</v>
      </c>
      <c r="J540" s="312" t="s">
        <v>113</v>
      </c>
      <c r="K540" s="247">
        <v>603</v>
      </c>
      <c r="L540" s="247"/>
      <c r="M540" s="247">
        <v>18454</v>
      </c>
      <c r="N540" s="247"/>
      <c r="O540" s="1">
        <v>557</v>
      </c>
    </row>
    <row r="541" spans="1:15" s="1" customFormat="1" x14ac:dyDescent="0.25">
      <c r="A541" s="1" t="s">
        <v>162</v>
      </c>
      <c r="B541" s="325" t="s">
        <v>212</v>
      </c>
      <c r="C541" s="305">
        <v>588</v>
      </c>
      <c r="D541" s="259"/>
      <c r="E541" s="259">
        <v>56834</v>
      </c>
      <c r="F541" s="312"/>
      <c r="G541" s="319">
        <v>46</v>
      </c>
      <c r="H541" s="259" t="s">
        <v>113</v>
      </c>
      <c r="I541" s="259" t="s">
        <v>182</v>
      </c>
      <c r="J541" s="312" t="s">
        <v>113</v>
      </c>
      <c r="K541" s="247">
        <v>542</v>
      </c>
      <c r="L541" s="247"/>
      <c r="M541" s="247">
        <v>15423</v>
      </c>
      <c r="N541" s="247"/>
      <c r="O541" s="1">
        <v>558</v>
      </c>
    </row>
    <row r="542" spans="1:15" s="1" customFormat="1" x14ac:dyDescent="0.25">
      <c r="A542" s="1" t="s">
        <v>162</v>
      </c>
      <c r="B542" s="325" t="s">
        <v>213</v>
      </c>
      <c r="C542" s="305">
        <v>2958</v>
      </c>
      <c r="D542" s="259"/>
      <c r="E542" s="259">
        <v>1120864</v>
      </c>
      <c r="F542" s="312"/>
      <c r="G542" s="319">
        <v>989</v>
      </c>
      <c r="H542" s="259">
        <v>1018159</v>
      </c>
      <c r="I542" s="259">
        <v>7612</v>
      </c>
      <c r="J542" s="312">
        <v>208630</v>
      </c>
      <c r="K542" s="247">
        <v>1970</v>
      </c>
      <c r="L542" s="247"/>
      <c r="M542" s="247">
        <v>102705</v>
      </c>
      <c r="N542" s="247"/>
      <c r="O542" s="1">
        <v>559</v>
      </c>
    </row>
    <row r="543" spans="1:15" s="1" customFormat="1" x14ac:dyDescent="0.25">
      <c r="A543" s="1" t="s">
        <v>162</v>
      </c>
      <c r="B543" s="325" t="s">
        <v>214</v>
      </c>
      <c r="C543" s="305">
        <v>280</v>
      </c>
      <c r="D543" s="259"/>
      <c r="E543" s="259" t="s">
        <v>113</v>
      </c>
      <c r="F543" s="312"/>
      <c r="G543" s="319">
        <v>13</v>
      </c>
      <c r="H543" s="259" t="s">
        <v>113</v>
      </c>
      <c r="I543" s="259" t="s">
        <v>184</v>
      </c>
      <c r="J543" s="312" t="s">
        <v>113</v>
      </c>
      <c r="K543" s="247">
        <v>268</v>
      </c>
      <c r="L543" s="247"/>
      <c r="M543" s="247" t="s">
        <v>113</v>
      </c>
      <c r="N543" s="247"/>
      <c r="O543" s="1">
        <v>560</v>
      </c>
    </row>
    <row r="544" spans="1:15" s="1" customFormat="1" x14ac:dyDescent="0.25">
      <c r="A544" s="1" t="s">
        <v>162</v>
      </c>
      <c r="B544" s="325" t="s">
        <v>215</v>
      </c>
      <c r="C544" s="305">
        <v>2110</v>
      </c>
      <c r="D544" s="259"/>
      <c r="E544" s="259">
        <v>414364</v>
      </c>
      <c r="F544" s="312"/>
      <c r="G544" s="319">
        <v>289</v>
      </c>
      <c r="H544" s="259">
        <v>325844</v>
      </c>
      <c r="I544" s="259">
        <v>2696</v>
      </c>
      <c r="J544" s="312">
        <v>86487</v>
      </c>
      <c r="K544" s="247">
        <v>1821</v>
      </c>
      <c r="L544" s="247"/>
      <c r="M544" s="247" t="s">
        <v>113</v>
      </c>
      <c r="N544" s="247"/>
      <c r="O544" s="1">
        <v>561</v>
      </c>
    </row>
    <row r="545" spans="1:15" s="1" customFormat="1" x14ac:dyDescent="0.25">
      <c r="A545" s="1" t="s">
        <v>162</v>
      </c>
      <c r="B545" s="325" t="s">
        <v>216</v>
      </c>
      <c r="C545" s="305">
        <v>9178</v>
      </c>
      <c r="D545" s="259"/>
      <c r="E545" s="259">
        <v>2055054</v>
      </c>
      <c r="F545" s="312"/>
      <c r="G545" s="319">
        <v>1659</v>
      </c>
      <c r="H545" s="259">
        <v>1717454</v>
      </c>
      <c r="I545" s="259">
        <v>12959</v>
      </c>
      <c r="J545" s="312">
        <v>377313</v>
      </c>
      <c r="K545" s="247">
        <v>7519</v>
      </c>
      <c r="L545" s="247"/>
      <c r="M545" s="247">
        <v>337601</v>
      </c>
      <c r="N545" s="247"/>
      <c r="O545" s="1">
        <v>562</v>
      </c>
    </row>
    <row r="546" spans="1:15" s="1" customFormat="1" x14ac:dyDescent="0.25">
      <c r="A546" s="1" t="s">
        <v>162</v>
      </c>
      <c r="B546" s="325" t="s">
        <v>217</v>
      </c>
      <c r="C546" s="305">
        <v>5024</v>
      </c>
      <c r="D546" s="259"/>
      <c r="E546" s="259">
        <v>756410</v>
      </c>
      <c r="F546" s="312"/>
      <c r="G546" s="319">
        <v>523</v>
      </c>
      <c r="H546" s="259">
        <v>556922</v>
      </c>
      <c r="I546" s="259">
        <v>4332</v>
      </c>
      <c r="J546" s="312">
        <v>124801</v>
      </c>
      <c r="K546" s="247">
        <v>4501</v>
      </c>
      <c r="L546" s="247"/>
      <c r="M546" s="247">
        <v>199488</v>
      </c>
      <c r="N546" s="247"/>
      <c r="O546" s="1">
        <v>563</v>
      </c>
    </row>
    <row r="547" spans="1:15" s="1" customFormat="1" x14ac:dyDescent="0.25">
      <c r="A547" s="1" t="s">
        <v>162</v>
      </c>
      <c r="B547" s="325" t="s">
        <v>218</v>
      </c>
      <c r="C547" s="305">
        <v>19302</v>
      </c>
      <c r="D547" s="259"/>
      <c r="E547" s="259">
        <v>2275873</v>
      </c>
      <c r="F547" s="312"/>
      <c r="G547" s="319">
        <v>1911</v>
      </c>
      <c r="H547" s="259">
        <v>1665937</v>
      </c>
      <c r="I547" s="259">
        <v>11889</v>
      </c>
      <c r="J547" s="312">
        <v>384335</v>
      </c>
      <c r="K547" s="247">
        <v>17391</v>
      </c>
      <c r="L547" s="247"/>
      <c r="M547" s="247">
        <v>609936</v>
      </c>
      <c r="N547" s="247"/>
      <c r="O547" s="1">
        <v>564</v>
      </c>
    </row>
    <row r="548" spans="1:15" s="1" customFormat="1" x14ac:dyDescent="0.25">
      <c r="A548" s="1" t="s">
        <v>162</v>
      </c>
      <c r="B548" s="325" t="s">
        <v>219</v>
      </c>
      <c r="C548" s="305">
        <v>26518</v>
      </c>
      <c r="D548" s="259"/>
      <c r="E548" s="259">
        <v>12404567</v>
      </c>
      <c r="F548" s="312"/>
      <c r="G548" s="319">
        <v>6428</v>
      </c>
      <c r="H548" s="259">
        <v>11166795</v>
      </c>
      <c r="I548" s="259">
        <v>58382</v>
      </c>
      <c r="J548" s="312">
        <v>2212412</v>
      </c>
      <c r="K548" s="247">
        <v>20090</v>
      </c>
      <c r="L548" s="247"/>
      <c r="M548" s="247">
        <v>1237772</v>
      </c>
      <c r="N548" s="247"/>
      <c r="O548" s="1">
        <v>565</v>
      </c>
    </row>
    <row r="549" spans="1:15" s="1" customFormat="1" ht="38.25" x14ac:dyDescent="0.25">
      <c r="A549" s="1" t="s">
        <v>162</v>
      </c>
      <c r="B549" s="325" t="s">
        <v>220</v>
      </c>
      <c r="C549" s="305">
        <v>1279</v>
      </c>
      <c r="D549" s="259"/>
      <c r="E549" s="259">
        <v>16020836</v>
      </c>
      <c r="F549" s="312"/>
      <c r="G549" s="319">
        <v>1054</v>
      </c>
      <c r="H549" s="259">
        <v>15975839</v>
      </c>
      <c r="I549" s="259">
        <v>60836</v>
      </c>
      <c r="J549" s="312">
        <v>3080301</v>
      </c>
      <c r="K549" s="247">
        <v>225</v>
      </c>
      <c r="L549" s="247"/>
      <c r="M549" s="247" t="s">
        <v>113</v>
      </c>
      <c r="N549" s="247"/>
      <c r="O549" s="1">
        <v>566</v>
      </c>
    </row>
    <row r="550" spans="1:15" s="1" customFormat="1" x14ac:dyDescent="0.25">
      <c r="A550" s="1" t="s">
        <v>163</v>
      </c>
      <c r="B550" s="327" t="s">
        <v>209</v>
      </c>
      <c r="C550" s="305">
        <v>33036</v>
      </c>
      <c r="D550" s="259"/>
      <c r="E550" s="259">
        <v>37863604</v>
      </c>
      <c r="F550" s="312"/>
      <c r="G550" s="319">
        <v>6390</v>
      </c>
      <c r="H550" s="259">
        <v>36541525</v>
      </c>
      <c r="I550" s="259">
        <v>122056</v>
      </c>
      <c r="J550" s="312">
        <v>4940145</v>
      </c>
      <c r="K550" s="247">
        <v>26646</v>
      </c>
      <c r="L550" s="247"/>
      <c r="M550" s="247">
        <v>1322079</v>
      </c>
      <c r="N550" s="247"/>
      <c r="O550" s="1">
        <v>567</v>
      </c>
    </row>
    <row r="551" spans="1:15" s="1" customFormat="1" x14ac:dyDescent="0.25">
      <c r="A551" s="1" t="s">
        <v>163</v>
      </c>
      <c r="B551" s="325" t="s">
        <v>210</v>
      </c>
      <c r="C551" s="305">
        <v>23808</v>
      </c>
      <c r="D551" s="259"/>
      <c r="E551" s="259">
        <v>12872889</v>
      </c>
      <c r="F551" s="312"/>
      <c r="G551" s="319">
        <v>4426</v>
      </c>
      <c r="H551" s="259">
        <v>12003381</v>
      </c>
      <c r="I551" s="259">
        <v>50887</v>
      </c>
      <c r="J551" s="312">
        <v>1718417</v>
      </c>
      <c r="K551" s="247">
        <v>19382</v>
      </c>
      <c r="L551" s="247"/>
      <c r="M551" s="247">
        <v>869508</v>
      </c>
      <c r="N551" s="247"/>
      <c r="O551" s="1">
        <v>568</v>
      </c>
    </row>
    <row r="552" spans="1:15" s="1" customFormat="1" x14ac:dyDescent="0.25">
      <c r="A552" s="1" t="s">
        <v>163</v>
      </c>
      <c r="B552" s="325" t="s">
        <v>211</v>
      </c>
      <c r="C552" s="305">
        <v>834</v>
      </c>
      <c r="D552" s="259"/>
      <c r="E552" s="259" t="s">
        <v>113</v>
      </c>
      <c r="F552" s="312"/>
      <c r="G552" s="319">
        <v>93</v>
      </c>
      <c r="H552" s="259" t="s">
        <v>113</v>
      </c>
      <c r="I552" s="259" t="s">
        <v>185</v>
      </c>
      <c r="J552" s="312" t="s">
        <v>113</v>
      </c>
      <c r="K552" s="247">
        <v>741</v>
      </c>
      <c r="L552" s="247"/>
      <c r="M552" s="247" t="s">
        <v>113</v>
      </c>
      <c r="N552" s="247"/>
      <c r="O552" s="1">
        <v>569</v>
      </c>
    </row>
    <row r="553" spans="1:15" s="1" customFormat="1" x14ac:dyDescent="0.25">
      <c r="A553" s="1" t="s">
        <v>163</v>
      </c>
      <c r="B553" s="325" t="s">
        <v>212</v>
      </c>
      <c r="C553" s="305">
        <v>681</v>
      </c>
      <c r="D553" s="259"/>
      <c r="E553" s="259">
        <v>28899</v>
      </c>
      <c r="F553" s="312"/>
      <c r="G553" s="319">
        <v>17</v>
      </c>
      <c r="H553" s="259" t="s">
        <v>113</v>
      </c>
      <c r="I553" s="259" t="s">
        <v>184</v>
      </c>
      <c r="J553" s="312" t="s">
        <v>113</v>
      </c>
      <c r="K553" s="247">
        <v>664</v>
      </c>
      <c r="L553" s="247"/>
      <c r="M553" s="247">
        <v>16703</v>
      </c>
      <c r="N553" s="247"/>
      <c r="O553" s="1">
        <v>570</v>
      </c>
    </row>
    <row r="554" spans="1:15" s="1" customFormat="1" x14ac:dyDescent="0.25">
      <c r="A554" s="1" t="s">
        <v>163</v>
      </c>
      <c r="B554" s="325" t="s">
        <v>213</v>
      </c>
      <c r="C554" s="305">
        <v>3362</v>
      </c>
      <c r="D554" s="259"/>
      <c r="E554" s="259" t="s">
        <v>113</v>
      </c>
      <c r="F554" s="312"/>
      <c r="G554" s="319">
        <v>841</v>
      </c>
      <c r="H554" s="259" t="s">
        <v>113</v>
      </c>
      <c r="I554" s="259" t="s">
        <v>181</v>
      </c>
      <c r="J554" s="312" t="s">
        <v>113</v>
      </c>
      <c r="K554" s="247">
        <v>2521</v>
      </c>
      <c r="L554" s="247"/>
      <c r="M554" s="247" t="s">
        <v>113</v>
      </c>
      <c r="N554" s="247"/>
      <c r="O554" s="1">
        <v>571</v>
      </c>
    </row>
    <row r="555" spans="1:15" s="1" customFormat="1" x14ac:dyDescent="0.25">
      <c r="A555" s="1" t="s">
        <v>163</v>
      </c>
      <c r="B555" s="325" t="s">
        <v>214</v>
      </c>
      <c r="C555" s="305">
        <v>293</v>
      </c>
      <c r="D555" s="259"/>
      <c r="E555" s="259">
        <v>35978</v>
      </c>
      <c r="F555" s="312"/>
      <c r="G555" s="319">
        <v>17</v>
      </c>
      <c r="H555" s="259" t="s">
        <v>113</v>
      </c>
      <c r="I555" s="259" t="s">
        <v>184</v>
      </c>
      <c r="J555" s="312" t="s">
        <v>113</v>
      </c>
      <c r="K555" s="247">
        <v>276</v>
      </c>
      <c r="L555" s="247"/>
      <c r="M555" s="247">
        <v>13023</v>
      </c>
      <c r="N555" s="247"/>
      <c r="O555" s="1">
        <v>572</v>
      </c>
    </row>
    <row r="556" spans="1:15" s="1" customFormat="1" x14ac:dyDescent="0.25">
      <c r="A556" s="1" t="s">
        <v>163</v>
      </c>
      <c r="B556" s="325" t="s">
        <v>215</v>
      </c>
      <c r="C556" s="305">
        <v>4123</v>
      </c>
      <c r="D556" s="259"/>
      <c r="E556" s="259">
        <v>326839</v>
      </c>
      <c r="F556" s="312"/>
      <c r="G556" s="319">
        <v>323</v>
      </c>
      <c r="H556" s="259">
        <v>87625</v>
      </c>
      <c r="I556" s="259">
        <v>1044</v>
      </c>
      <c r="J556" s="312">
        <v>25421</v>
      </c>
      <c r="K556" s="247">
        <v>3800</v>
      </c>
      <c r="L556" s="247"/>
      <c r="M556" s="247" t="s">
        <v>113</v>
      </c>
      <c r="N556" s="247"/>
      <c r="O556" s="1">
        <v>573</v>
      </c>
    </row>
    <row r="557" spans="1:15" s="1" customFormat="1" x14ac:dyDescent="0.25">
      <c r="A557" s="1" t="s">
        <v>163</v>
      </c>
      <c r="B557" s="325" t="s">
        <v>216</v>
      </c>
      <c r="C557" s="305">
        <v>13341</v>
      </c>
      <c r="D557" s="259"/>
      <c r="E557" s="259">
        <v>3039119</v>
      </c>
      <c r="F557" s="312"/>
      <c r="G557" s="319">
        <v>1766</v>
      </c>
      <c r="H557" s="259">
        <v>2453997</v>
      </c>
      <c r="I557" s="259">
        <v>11924</v>
      </c>
      <c r="J557" s="312">
        <v>350661</v>
      </c>
      <c r="K557" s="247">
        <v>11574</v>
      </c>
      <c r="L557" s="247"/>
      <c r="M557" s="247">
        <v>585122</v>
      </c>
      <c r="N557" s="247"/>
      <c r="O557" s="1">
        <v>574</v>
      </c>
    </row>
    <row r="558" spans="1:15" s="1" customFormat="1" x14ac:dyDescent="0.25">
      <c r="A558" s="1" t="s">
        <v>163</v>
      </c>
      <c r="B558" s="325" t="s">
        <v>217</v>
      </c>
      <c r="C558" s="305">
        <v>8606</v>
      </c>
      <c r="D558" s="259"/>
      <c r="E558" s="259">
        <v>1299400</v>
      </c>
      <c r="F558" s="312"/>
      <c r="G558" s="319">
        <v>705</v>
      </c>
      <c r="H558" s="259" t="s">
        <v>113</v>
      </c>
      <c r="I558" s="259" t="s">
        <v>186</v>
      </c>
      <c r="J558" s="312" t="s">
        <v>113</v>
      </c>
      <c r="K558" s="247">
        <v>7901</v>
      </c>
      <c r="L558" s="247"/>
      <c r="M558" s="247">
        <v>357404</v>
      </c>
      <c r="N558" s="247"/>
      <c r="O558" s="1">
        <v>575</v>
      </c>
    </row>
    <row r="559" spans="1:15" s="1" customFormat="1" x14ac:dyDescent="0.25">
      <c r="A559" s="1" t="s">
        <v>163</v>
      </c>
      <c r="B559" s="325" t="s">
        <v>218</v>
      </c>
      <c r="C559" s="305">
        <v>11455</v>
      </c>
      <c r="D559" s="259"/>
      <c r="E559" s="259">
        <v>1647643</v>
      </c>
      <c r="F559" s="312"/>
      <c r="G559" s="319">
        <v>939</v>
      </c>
      <c r="H559" s="259">
        <v>1373905</v>
      </c>
      <c r="I559" s="259">
        <v>8464</v>
      </c>
      <c r="J559" s="312">
        <v>257312</v>
      </c>
      <c r="K559" s="247">
        <v>10517</v>
      </c>
      <c r="L559" s="247"/>
      <c r="M559" s="247">
        <v>273738</v>
      </c>
      <c r="N559" s="247"/>
      <c r="O559" s="1">
        <v>576</v>
      </c>
    </row>
    <row r="560" spans="1:15" s="1" customFormat="1" x14ac:dyDescent="0.25">
      <c r="A560" s="1" t="s">
        <v>163</v>
      </c>
      <c r="B560" s="325" t="s">
        <v>219</v>
      </c>
      <c r="C560" s="305">
        <v>16930</v>
      </c>
      <c r="D560" s="259"/>
      <c r="E560" s="259">
        <v>11563483</v>
      </c>
      <c r="F560" s="312"/>
      <c r="G560" s="319">
        <v>3673</v>
      </c>
      <c r="H560" s="259">
        <v>10711699</v>
      </c>
      <c r="I560" s="259">
        <v>41575</v>
      </c>
      <c r="J560" s="312">
        <v>1484326</v>
      </c>
      <c r="K560" s="247">
        <v>13257</v>
      </c>
      <c r="L560" s="247"/>
      <c r="M560" s="247">
        <v>851785</v>
      </c>
      <c r="N560" s="247"/>
      <c r="O560" s="1">
        <v>577</v>
      </c>
    </row>
    <row r="561" spans="1:15" s="1" customFormat="1" ht="38.25" x14ac:dyDescent="0.25">
      <c r="A561" s="1" t="s">
        <v>163</v>
      </c>
      <c r="B561" s="325" t="s">
        <v>220</v>
      </c>
      <c r="C561" s="305">
        <v>888</v>
      </c>
      <c r="D561" s="259"/>
      <c r="E561" s="259">
        <v>23003623</v>
      </c>
      <c r="F561" s="312"/>
      <c r="G561" s="319">
        <v>710</v>
      </c>
      <c r="H561" s="259">
        <v>22998903</v>
      </c>
      <c r="I561" s="259">
        <v>63883</v>
      </c>
      <c r="J561" s="312">
        <v>2985999</v>
      </c>
      <c r="K561" s="247">
        <v>179</v>
      </c>
      <c r="L561" s="247"/>
      <c r="M561" s="247">
        <v>4720</v>
      </c>
      <c r="N561" s="247"/>
      <c r="O561" s="1">
        <v>578</v>
      </c>
    </row>
    <row r="562" spans="1:15" s="1" customFormat="1" x14ac:dyDescent="0.25">
      <c r="A562" s="1" t="s">
        <v>164</v>
      </c>
      <c r="B562" s="327" t="s">
        <v>209</v>
      </c>
      <c r="C562" s="305">
        <v>5461</v>
      </c>
      <c r="D562" s="259"/>
      <c r="E562" s="259">
        <v>5108735</v>
      </c>
      <c r="F562" s="312"/>
      <c r="G562" s="319">
        <v>1416</v>
      </c>
      <c r="H562" s="259">
        <v>4841186</v>
      </c>
      <c r="I562" s="259">
        <v>17297</v>
      </c>
      <c r="J562" s="312">
        <v>747690</v>
      </c>
      <c r="K562" s="247">
        <v>4045</v>
      </c>
      <c r="L562" s="247"/>
      <c r="M562" s="247">
        <v>267549</v>
      </c>
      <c r="N562" s="247"/>
      <c r="O562" s="1">
        <v>579</v>
      </c>
    </row>
    <row r="563" spans="1:15" s="1" customFormat="1" x14ac:dyDescent="0.25">
      <c r="A563" s="1" t="s">
        <v>164</v>
      </c>
      <c r="B563" s="325" t="s">
        <v>210</v>
      </c>
      <c r="C563" s="305">
        <v>3704</v>
      </c>
      <c r="D563" s="259"/>
      <c r="E563" s="259" t="s">
        <v>113</v>
      </c>
      <c r="F563" s="312"/>
      <c r="G563" s="319">
        <v>887</v>
      </c>
      <c r="H563" s="259" t="s">
        <v>113</v>
      </c>
      <c r="I563" s="259" t="s">
        <v>181</v>
      </c>
      <c r="J563" s="312" t="s">
        <v>113</v>
      </c>
      <c r="K563" s="247">
        <v>2817</v>
      </c>
      <c r="L563" s="247"/>
      <c r="M563" s="247" t="s">
        <v>113</v>
      </c>
      <c r="N563" s="247"/>
      <c r="O563" s="1">
        <v>580</v>
      </c>
    </row>
    <row r="564" spans="1:15" s="1" customFormat="1" x14ac:dyDescent="0.25">
      <c r="A564" s="1" t="s">
        <v>164</v>
      </c>
      <c r="B564" s="325" t="s">
        <v>211</v>
      </c>
      <c r="C564" s="305">
        <v>69</v>
      </c>
      <c r="D564" s="259"/>
      <c r="E564" s="259">
        <v>1205</v>
      </c>
      <c r="F564" s="312"/>
      <c r="G564" s="319">
        <v>0</v>
      </c>
      <c r="H564" s="259">
        <v>0</v>
      </c>
      <c r="I564" s="259">
        <v>0</v>
      </c>
      <c r="J564" s="312">
        <v>0</v>
      </c>
      <c r="K564" s="247">
        <v>69</v>
      </c>
      <c r="L564" s="247"/>
      <c r="M564" s="247">
        <v>1205</v>
      </c>
      <c r="N564" s="247"/>
      <c r="O564" s="1">
        <v>581</v>
      </c>
    </row>
    <row r="565" spans="1:15" s="1" customFormat="1" x14ac:dyDescent="0.25">
      <c r="A565" s="1" t="s">
        <v>164</v>
      </c>
      <c r="B565" s="325" t="s">
        <v>212</v>
      </c>
      <c r="C565" s="305">
        <v>135</v>
      </c>
      <c r="D565" s="259"/>
      <c r="E565" s="259" t="s">
        <v>113</v>
      </c>
      <c r="F565" s="312"/>
      <c r="G565" s="319">
        <v>25</v>
      </c>
      <c r="H565" s="259" t="s">
        <v>113</v>
      </c>
      <c r="I565" s="259" t="s">
        <v>184</v>
      </c>
      <c r="J565" s="312" t="s">
        <v>113</v>
      </c>
      <c r="K565" s="247">
        <v>110</v>
      </c>
      <c r="L565" s="247"/>
      <c r="M565" s="247" t="s">
        <v>113</v>
      </c>
      <c r="N565" s="247"/>
      <c r="O565" s="1">
        <v>582</v>
      </c>
    </row>
    <row r="566" spans="1:15" s="1" customFormat="1" x14ac:dyDescent="0.25">
      <c r="A566" s="1" t="s">
        <v>164</v>
      </c>
      <c r="B566" s="325" t="s">
        <v>213</v>
      </c>
      <c r="C566" s="305">
        <v>1178</v>
      </c>
      <c r="D566" s="259"/>
      <c r="E566" s="259">
        <v>300855</v>
      </c>
      <c r="F566" s="312"/>
      <c r="G566" s="319">
        <v>246</v>
      </c>
      <c r="H566" s="259" t="s">
        <v>113</v>
      </c>
      <c r="I566" s="259" t="s">
        <v>183</v>
      </c>
      <c r="J566" s="312" t="s">
        <v>113</v>
      </c>
      <c r="K566" s="247">
        <v>932</v>
      </c>
      <c r="L566" s="247"/>
      <c r="M566" s="247">
        <v>137094</v>
      </c>
      <c r="N566" s="247"/>
      <c r="O566" s="1">
        <v>583</v>
      </c>
    </row>
    <row r="567" spans="1:15" s="1" customFormat="1" x14ac:dyDescent="0.25">
      <c r="A567" s="1" t="s">
        <v>164</v>
      </c>
      <c r="B567" s="325" t="s">
        <v>215</v>
      </c>
      <c r="C567" s="305">
        <v>306</v>
      </c>
      <c r="D567" s="259"/>
      <c r="E567" s="259">
        <v>19793</v>
      </c>
      <c r="F567" s="312"/>
      <c r="G567" s="319">
        <v>7</v>
      </c>
      <c r="H567" s="259" t="s">
        <v>113</v>
      </c>
      <c r="I567" s="259" t="s">
        <v>184</v>
      </c>
      <c r="J567" s="312" t="s">
        <v>113</v>
      </c>
      <c r="K567" s="247">
        <v>299</v>
      </c>
      <c r="L567" s="247"/>
      <c r="M567" s="247">
        <v>12112</v>
      </c>
      <c r="N567" s="247"/>
      <c r="O567" s="1">
        <v>584</v>
      </c>
    </row>
    <row r="568" spans="1:15" s="1" customFormat="1" x14ac:dyDescent="0.25">
      <c r="A568" s="1" t="s">
        <v>164</v>
      </c>
      <c r="B568" s="325" t="s">
        <v>216</v>
      </c>
      <c r="C568" s="305">
        <v>1957</v>
      </c>
      <c r="D568" s="259"/>
      <c r="E568" s="259">
        <v>468048</v>
      </c>
      <c r="F568" s="312"/>
      <c r="G568" s="319">
        <v>347</v>
      </c>
      <c r="H568" s="259" t="s">
        <v>113</v>
      </c>
      <c r="I568" s="259" t="s">
        <v>183</v>
      </c>
      <c r="J568" s="312" t="s">
        <v>113</v>
      </c>
      <c r="K568" s="247">
        <v>1609</v>
      </c>
      <c r="L568" s="247"/>
      <c r="M568" s="247">
        <v>167213</v>
      </c>
      <c r="N568" s="247"/>
      <c r="O568" s="1">
        <v>585</v>
      </c>
    </row>
    <row r="569" spans="1:15" s="1" customFormat="1" x14ac:dyDescent="0.25">
      <c r="A569" s="1" t="s">
        <v>164</v>
      </c>
      <c r="B569" s="325" t="s">
        <v>217</v>
      </c>
      <c r="C569" s="305">
        <v>582</v>
      </c>
      <c r="D569" s="259"/>
      <c r="E569" s="259" t="s">
        <v>113</v>
      </c>
      <c r="F569" s="312"/>
      <c r="G569" s="319">
        <v>73</v>
      </c>
      <c r="H569" s="259" t="s">
        <v>113</v>
      </c>
      <c r="I569" s="259" t="s">
        <v>180</v>
      </c>
      <c r="J569" s="312" t="s">
        <v>113</v>
      </c>
      <c r="K569" s="247">
        <v>509</v>
      </c>
      <c r="L569" s="247"/>
      <c r="M569" s="247" t="s">
        <v>113</v>
      </c>
      <c r="N569" s="247"/>
      <c r="O569" s="1">
        <v>586</v>
      </c>
    </row>
    <row r="570" spans="1:15" s="1" customFormat="1" x14ac:dyDescent="0.25">
      <c r="A570" s="1" t="s">
        <v>164</v>
      </c>
      <c r="B570" s="325" t="s">
        <v>218</v>
      </c>
      <c r="C570" s="305">
        <v>1806</v>
      </c>
      <c r="D570" s="259"/>
      <c r="E570" s="259">
        <v>234002</v>
      </c>
      <c r="F570" s="312"/>
      <c r="G570" s="319">
        <v>232</v>
      </c>
      <c r="H570" s="259">
        <v>191095</v>
      </c>
      <c r="I570" s="259">
        <v>1168</v>
      </c>
      <c r="J570" s="312">
        <v>30704</v>
      </c>
      <c r="K570" s="247">
        <v>1574</v>
      </c>
      <c r="L570" s="247"/>
      <c r="M570" s="247">
        <v>42907</v>
      </c>
      <c r="N570" s="247"/>
      <c r="O570" s="1">
        <v>587</v>
      </c>
    </row>
    <row r="571" spans="1:15" s="1" customFormat="1" x14ac:dyDescent="0.25">
      <c r="A571" s="1" t="s">
        <v>164</v>
      </c>
      <c r="B571" s="325" t="s">
        <v>219</v>
      </c>
      <c r="C571" s="305">
        <v>2907</v>
      </c>
      <c r="D571" s="259"/>
      <c r="E571" s="259" t="s">
        <v>113</v>
      </c>
      <c r="F571" s="312"/>
      <c r="G571" s="319">
        <v>736</v>
      </c>
      <c r="H571" s="259" t="s">
        <v>113</v>
      </c>
      <c r="I571" s="259" t="s">
        <v>181</v>
      </c>
      <c r="J571" s="312" t="s">
        <v>113</v>
      </c>
      <c r="K571" s="247">
        <v>2171</v>
      </c>
      <c r="L571" s="247"/>
      <c r="M571" s="247" t="s">
        <v>113</v>
      </c>
      <c r="N571" s="247"/>
      <c r="O571" s="1">
        <v>588</v>
      </c>
    </row>
    <row r="572" spans="1:15" s="1" customFormat="1" ht="38.25" x14ac:dyDescent="0.25">
      <c r="A572" s="1" t="s">
        <v>164</v>
      </c>
      <c r="B572" s="325" t="s">
        <v>220</v>
      </c>
      <c r="C572" s="305">
        <v>253</v>
      </c>
      <c r="D572" s="259"/>
      <c r="E572" s="259">
        <v>2672901</v>
      </c>
      <c r="F572" s="312"/>
      <c r="G572" s="319">
        <v>252</v>
      </c>
      <c r="H572" s="259">
        <v>2672750</v>
      </c>
      <c r="I572" s="259">
        <v>9045</v>
      </c>
      <c r="J572" s="312">
        <v>391309</v>
      </c>
      <c r="K572" s="247">
        <v>1</v>
      </c>
      <c r="L572" s="247"/>
      <c r="M572" s="247" t="s">
        <v>113</v>
      </c>
      <c r="N572" s="247"/>
      <c r="O572" s="1">
        <v>589</v>
      </c>
    </row>
    <row r="573" spans="1:15" s="1" customFormat="1" x14ac:dyDescent="0.25">
      <c r="A573" s="1" t="s">
        <v>165</v>
      </c>
      <c r="B573" s="327" t="s">
        <v>209</v>
      </c>
      <c r="C573" s="305">
        <v>3954</v>
      </c>
      <c r="D573" s="259"/>
      <c r="E573" s="259">
        <v>2025638</v>
      </c>
      <c r="F573" s="312"/>
      <c r="G573" s="319">
        <v>826</v>
      </c>
      <c r="H573" s="259">
        <v>1874089</v>
      </c>
      <c r="I573" s="259">
        <v>8881</v>
      </c>
      <c r="J573" s="312">
        <v>300454</v>
      </c>
      <c r="K573" s="247">
        <v>3128</v>
      </c>
      <c r="L573" s="247"/>
      <c r="M573" s="247">
        <v>151549</v>
      </c>
      <c r="N573" s="247"/>
      <c r="O573" s="1">
        <v>590</v>
      </c>
    </row>
    <row r="574" spans="1:15" s="1" customFormat="1" x14ac:dyDescent="0.25">
      <c r="A574" s="1" t="s">
        <v>165</v>
      </c>
      <c r="B574" s="325" t="s">
        <v>210</v>
      </c>
      <c r="C574" s="305">
        <v>3539</v>
      </c>
      <c r="D574" s="259"/>
      <c r="E574" s="259">
        <v>1218487</v>
      </c>
      <c r="F574" s="312"/>
      <c r="G574" s="319">
        <v>669</v>
      </c>
      <c r="H574" s="259">
        <v>1072343</v>
      </c>
      <c r="I574" s="259">
        <v>4721</v>
      </c>
      <c r="J574" s="312">
        <v>136213</v>
      </c>
      <c r="K574" s="247">
        <v>2870</v>
      </c>
      <c r="L574" s="247"/>
      <c r="M574" s="247">
        <v>146144</v>
      </c>
      <c r="N574" s="247"/>
      <c r="O574" s="1">
        <v>591</v>
      </c>
    </row>
    <row r="575" spans="1:15" s="1" customFormat="1" x14ac:dyDescent="0.25">
      <c r="A575" s="1" t="s">
        <v>165</v>
      </c>
      <c r="B575" s="325" t="s">
        <v>212</v>
      </c>
      <c r="C575" s="305">
        <v>82</v>
      </c>
      <c r="D575" s="259"/>
      <c r="E575" s="259" t="s">
        <v>113</v>
      </c>
      <c r="F575" s="312"/>
      <c r="G575" s="319">
        <v>1</v>
      </c>
      <c r="H575" s="259" t="s">
        <v>113</v>
      </c>
      <c r="I575" s="259" t="s">
        <v>184</v>
      </c>
      <c r="J575" s="312" t="s">
        <v>113</v>
      </c>
      <c r="K575" s="247">
        <v>81</v>
      </c>
      <c r="L575" s="247"/>
      <c r="M575" s="247" t="s">
        <v>113</v>
      </c>
      <c r="N575" s="247"/>
      <c r="O575" s="1">
        <v>592</v>
      </c>
    </row>
    <row r="576" spans="1:15" s="1" customFormat="1" x14ac:dyDescent="0.25">
      <c r="A576" s="1" t="s">
        <v>165</v>
      </c>
      <c r="B576" s="325" t="s">
        <v>213</v>
      </c>
      <c r="C576" s="305">
        <v>83</v>
      </c>
      <c r="D576" s="259"/>
      <c r="E576" s="259" t="s">
        <v>113</v>
      </c>
      <c r="F576" s="312"/>
      <c r="G576" s="319">
        <v>46</v>
      </c>
      <c r="H576" s="259" t="s">
        <v>113</v>
      </c>
      <c r="I576" s="259" t="s">
        <v>180</v>
      </c>
      <c r="J576" s="312" t="s">
        <v>113</v>
      </c>
      <c r="K576" s="247">
        <v>37</v>
      </c>
      <c r="L576" s="247"/>
      <c r="M576" s="247" t="s">
        <v>113</v>
      </c>
      <c r="N576" s="247"/>
      <c r="O576" s="1">
        <v>593</v>
      </c>
    </row>
    <row r="577" spans="1:15" s="1" customFormat="1" x14ac:dyDescent="0.25">
      <c r="A577" s="1" t="s">
        <v>165</v>
      </c>
      <c r="B577" s="325" t="s">
        <v>214</v>
      </c>
      <c r="C577" s="305">
        <v>30</v>
      </c>
      <c r="D577" s="259"/>
      <c r="E577" s="259" t="s">
        <v>113</v>
      </c>
      <c r="F577" s="312"/>
      <c r="G577" s="319">
        <v>0</v>
      </c>
      <c r="H577" s="259" t="s">
        <v>113</v>
      </c>
      <c r="I577" s="259" t="s">
        <v>179</v>
      </c>
      <c r="J577" s="312" t="s">
        <v>113</v>
      </c>
      <c r="K577" s="247">
        <v>30</v>
      </c>
      <c r="L577" s="247"/>
      <c r="M577" s="247" t="s">
        <v>113</v>
      </c>
      <c r="N577" s="247"/>
      <c r="O577" s="1">
        <v>594</v>
      </c>
    </row>
    <row r="578" spans="1:15" s="1" customFormat="1" x14ac:dyDescent="0.25">
      <c r="A578" s="1" t="s">
        <v>165</v>
      </c>
      <c r="B578" s="325" t="s">
        <v>215</v>
      </c>
      <c r="C578" s="305">
        <v>166</v>
      </c>
      <c r="D578" s="259"/>
      <c r="E578" s="259" t="s">
        <v>113</v>
      </c>
      <c r="F578" s="312"/>
      <c r="G578" s="319">
        <v>21</v>
      </c>
      <c r="H578" s="259" t="s">
        <v>113</v>
      </c>
      <c r="I578" s="259" t="s">
        <v>182</v>
      </c>
      <c r="J578" s="312" t="s">
        <v>113</v>
      </c>
      <c r="K578" s="247">
        <v>145</v>
      </c>
      <c r="L578" s="247"/>
      <c r="M578" s="247" t="s">
        <v>113</v>
      </c>
      <c r="N578" s="247"/>
      <c r="O578" s="1">
        <v>595</v>
      </c>
    </row>
    <row r="579" spans="1:15" s="1" customFormat="1" x14ac:dyDescent="0.25">
      <c r="A579" s="1" t="s">
        <v>165</v>
      </c>
      <c r="B579" s="325" t="s">
        <v>216</v>
      </c>
      <c r="C579" s="305">
        <v>784</v>
      </c>
      <c r="D579" s="259"/>
      <c r="E579" s="259" t="s">
        <v>113</v>
      </c>
      <c r="F579" s="312"/>
      <c r="G579" s="319">
        <v>85</v>
      </c>
      <c r="H579" s="259" t="s">
        <v>113</v>
      </c>
      <c r="I579" s="259" t="s">
        <v>185</v>
      </c>
      <c r="J579" s="312" t="s">
        <v>113</v>
      </c>
      <c r="K579" s="247">
        <v>699</v>
      </c>
      <c r="L579" s="247"/>
      <c r="M579" s="247" t="s">
        <v>113</v>
      </c>
      <c r="N579" s="247"/>
      <c r="O579" s="1">
        <v>596</v>
      </c>
    </row>
    <row r="580" spans="1:15" s="1" customFormat="1" x14ac:dyDescent="0.25">
      <c r="A580" s="1" t="s">
        <v>165</v>
      </c>
      <c r="B580" s="325" t="s">
        <v>217</v>
      </c>
      <c r="C580" s="305">
        <v>557</v>
      </c>
      <c r="D580" s="259"/>
      <c r="E580" s="259" t="s">
        <v>113</v>
      </c>
      <c r="F580" s="312"/>
      <c r="G580" s="319">
        <v>38</v>
      </c>
      <c r="H580" s="259" t="s">
        <v>113</v>
      </c>
      <c r="I580" s="259" t="s">
        <v>182</v>
      </c>
      <c r="J580" s="312" t="s">
        <v>113</v>
      </c>
      <c r="K580" s="247">
        <v>519</v>
      </c>
      <c r="L580" s="247"/>
      <c r="M580" s="247" t="s">
        <v>113</v>
      </c>
      <c r="N580" s="247"/>
      <c r="O580" s="1">
        <v>597</v>
      </c>
    </row>
    <row r="581" spans="1:15" s="1" customFormat="1" x14ac:dyDescent="0.25">
      <c r="A581" s="1" t="s">
        <v>165</v>
      </c>
      <c r="B581" s="325" t="s">
        <v>218</v>
      </c>
      <c r="C581" s="305">
        <v>1140</v>
      </c>
      <c r="D581" s="259"/>
      <c r="E581" s="259">
        <v>77149</v>
      </c>
      <c r="F581" s="312"/>
      <c r="G581" s="319">
        <v>84</v>
      </c>
      <c r="H581" s="259">
        <v>56881</v>
      </c>
      <c r="I581" s="259">
        <v>323</v>
      </c>
      <c r="J581" s="312">
        <v>8728</v>
      </c>
      <c r="K581" s="247">
        <v>1056</v>
      </c>
      <c r="L581" s="247"/>
      <c r="M581" s="247">
        <v>20268</v>
      </c>
      <c r="N581" s="247"/>
      <c r="O581" s="1">
        <v>598</v>
      </c>
    </row>
    <row r="582" spans="1:15" s="1" customFormat="1" x14ac:dyDescent="0.25">
      <c r="A582" s="1" t="s">
        <v>165</v>
      </c>
      <c r="B582" s="325" t="s">
        <v>219</v>
      </c>
      <c r="C582" s="305">
        <v>2219</v>
      </c>
      <c r="D582" s="259"/>
      <c r="E582" s="259">
        <v>973372</v>
      </c>
      <c r="F582" s="312"/>
      <c r="G582" s="319">
        <v>431</v>
      </c>
      <c r="H582" s="259">
        <v>874491</v>
      </c>
      <c r="I582" s="259">
        <v>3689</v>
      </c>
      <c r="J582" s="312">
        <v>114648</v>
      </c>
      <c r="K582" s="247">
        <v>1788</v>
      </c>
      <c r="L582" s="247"/>
      <c r="M582" s="247">
        <v>98881</v>
      </c>
      <c r="N582" s="247"/>
      <c r="O582" s="1">
        <v>599</v>
      </c>
    </row>
    <row r="583" spans="1:15" s="1" customFormat="1" ht="38.25" x14ac:dyDescent="0.25">
      <c r="A583" s="1" t="s">
        <v>165</v>
      </c>
      <c r="B583" s="325" t="s">
        <v>220</v>
      </c>
      <c r="C583" s="305">
        <v>110</v>
      </c>
      <c r="D583" s="259"/>
      <c r="E583" s="259">
        <v>758168</v>
      </c>
      <c r="F583" s="312"/>
      <c r="G583" s="319">
        <v>110</v>
      </c>
      <c r="H583" s="259">
        <v>758168</v>
      </c>
      <c r="I583" s="259">
        <v>3848</v>
      </c>
      <c r="J583" s="312">
        <v>159979</v>
      </c>
      <c r="K583" s="247">
        <v>0</v>
      </c>
      <c r="L583" s="247"/>
      <c r="M583" s="247">
        <v>0</v>
      </c>
      <c r="N583" s="247"/>
      <c r="O583" s="1">
        <v>600</v>
      </c>
    </row>
    <row r="584" spans="1:15" s="1" customFormat="1" x14ac:dyDescent="0.25">
      <c r="A584" s="1" t="s">
        <v>166</v>
      </c>
      <c r="B584" s="327" t="s">
        <v>209</v>
      </c>
      <c r="C584" s="305">
        <v>1123</v>
      </c>
      <c r="D584" s="259"/>
      <c r="E584" s="259">
        <v>218152</v>
      </c>
      <c r="F584" s="312"/>
      <c r="G584" s="319">
        <v>191</v>
      </c>
      <c r="H584" s="259">
        <v>189051</v>
      </c>
      <c r="I584" s="259">
        <v>1455</v>
      </c>
      <c r="J584" s="312">
        <v>52038</v>
      </c>
      <c r="K584" s="247">
        <v>932</v>
      </c>
      <c r="L584" s="247"/>
      <c r="M584" s="247">
        <v>29101</v>
      </c>
      <c r="N584" s="247"/>
      <c r="O584" s="1">
        <v>601</v>
      </c>
    </row>
    <row r="585" spans="1:15" s="1" customFormat="1" x14ac:dyDescent="0.25">
      <c r="A585" s="1" t="s">
        <v>166</v>
      </c>
      <c r="B585" s="325" t="s">
        <v>210</v>
      </c>
      <c r="C585" s="305">
        <v>893</v>
      </c>
      <c r="D585" s="259"/>
      <c r="E585" s="259">
        <v>167294</v>
      </c>
      <c r="F585" s="312"/>
      <c r="G585" s="319">
        <v>150</v>
      </c>
      <c r="H585" s="259">
        <v>141324</v>
      </c>
      <c r="I585" s="259">
        <v>1058</v>
      </c>
      <c r="J585" s="312">
        <v>40546</v>
      </c>
      <c r="K585" s="247">
        <v>743</v>
      </c>
      <c r="L585" s="247"/>
      <c r="M585" s="247">
        <v>25970</v>
      </c>
      <c r="N585" s="247"/>
      <c r="O585" s="1">
        <v>602</v>
      </c>
    </row>
    <row r="586" spans="1:15" s="1" customFormat="1" x14ac:dyDescent="0.25">
      <c r="A586" s="1" t="s">
        <v>166</v>
      </c>
      <c r="B586" s="325" t="s">
        <v>212</v>
      </c>
      <c r="C586" s="305">
        <v>87</v>
      </c>
      <c r="D586" s="259"/>
      <c r="E586" s="259">
        <v>4723</v>
      </c>
      <c r="F586" s="312"/>
      <c r="G586" s="319">
        <v>1</v>
      </c>
      <c r="H586" s="259" t="s">
        <v>113</v>
      </c>
      <c r="I586" s="259" t="s">
        <v>184</v>
      </c>
      <c r="J586" s="312" t="s">
        <v>113</v>
      </c>
      <c r="K586" s="247">
        <v>86</v>
      </c>
      <c r="L586" s="247"/>
      <c r="M586" s="247" t="s">
        <v>113</v>
      </c>
      <c r="N586" s="247"/>
      <c r="O586" s="1">
        <v>603</v>
      </c>
    </row>
    <row r="587" spans="1:15" s="1" customFormat="1" x14ac:dyDescent="0.25">
      <c r="A587" s="1" t="s">
        <v>166</v>
      </c>
      <c r="B587" s="325" t="s">
        <v>213</v>
      </c>
      <c r="C587" s="305">
        <v>60</v>
      </c>
      <c r="D587" s="259"/>
      <c r="E587" s="259" t="s">
        <v>113</v>
      </c>
      <c r="F587" s="312"/>
      <c r="G587" s="319">
        <v>4</v>
      </c>
      <c r="H587" s="259" t="s">
        <v>113</v>
      </c>
      <c r="I587" s="259" t="s">
        <v>184</v>
      </c>
      <c r="J587" s="312" t="s">
        <v>113</v>
      </c>
      <c r="K587" s="247">
        <v>56</v>
      </c>
      <c r="L587" s="247"/>
      <c r="M587" s="247" t="s">
        <v>113</v>
      </c>
      <c r="N587" s="247"/>
      <c r="O587" s="1">
        <v>604</v>
      </c>
    </row>
    <row r="588" spans="1:15" s="1" customFormat="1" x14ac:dyDescent="0.25">
      <c r="A588" s="1" t="s">
        <v>166</v>
      </c>
      <c r="B588" s="325" t="s">
        <v>215</v>
      </c>
      <c r="C588" s="305">
        <v>31</v>
      </c>
      <c r="D588" s="259"/>
      <c r="E588" s="259" t="s">
        <v>113</v>
      </c>
      <c r="F588" s="312"/>
      <c r="G588" s="319">
        <v>0</v>
      </c>
      <c r="H588" s="259" t="s">
        <v>113</v>
      </c>
      <c r="I588" s="259" t="s">
        <v>179</v>
      </c>
      <c r="J588" s="312" t="s">
        <v>113</v>
      </c>
      <c r="K588" s="247">
        <v>31</v>
      </c>
      <c r="L588" s="247"/>
      <c r="M588" s="247" t="s">
        <v>113</v>
      </c>
      <c r="N588" s="247"/>
      <c r="O588" s="1">
        <v>605</v>
      </c>
    </row>
    <row r="589" spans="1:15" s="1" customFormat="1" x14ac:dyDescent="0.25">
      <c r="A589" s="1" t="s">
        <v>166</v>
      </c>
      <c r="B589" s="325" t="s">
        <v>216</v>
      </c>
      <c r="C589" s="305">
        <v>214</v>
      </c>
      <c r="D589" s="259"/>
      <c r="E589" s="259">
        <v>10903</v>
      </c>
      <c r="F589" s="312"/>
      <c r="G589" s="319">
        <v>28</v>
      </c>
      <c r="H589" s="259">
        <v>7668</v>
      </c>
      <c r="I589" s="259">
        <v>56</v>
      </c>
      <c r="J589" s="312">
        <v>2150</v>
      </c>
      <c r="K589" s="247">
        <v>186</v>
      </c>
      <c r="L589" s="247"/>
      <c r="M589" s="247">
        <v>3235</v>
      </c>
      <c r="N589" s="247"/>
      <c r="O589" s="1">
        <v>606</v>
      </c>
    </row>
    <row r="590" spans="1:15" s="1" customFormat="1" x14ac:dyDescent="0.25">
      <c r="A590" s="1" t="s">
        <v>166</v>
      </c>
      <c r="B590" s="325" t="s">
        <v>217</v>
      </c>
      <c r="C590" s="305">
        <v>40</v>
      </c>
      <c r="D590" s="259"/>
      <c r="E590" s="259" t="s">
        <v>113</v>
      </c>
      <c r="F590" s="312"/>
      <c r="G590" s="319">
        <v>23</v>
      </c>
      <c r="H590" s="259" t="s">
        <v>113</v>
      </c>
      <c r="I590" s="259" t="s">
        <v>179</v>
      </c>
      <c r="J590" s="312" t="s">
        <v>113</v>
      </c>
      <c r="K590" s="247">
        <v>17</v>
      </c>
      <c r="L590" s="247"/>
      <c r="M590" s="247" t="s">
        <v>113</v>
      </c>
      <c r="N590" s="247"/>
      <c r="O590" s="1">
        <v>607</v>
      </c>
    </row>
    <row r="591" spans="1:15" s="1" customFormat="1" x14ac:dyDescent="0.25">
      <c r="A591" s="1" t="s">
        <v>166</v>
      </c>
      <c r="B591" s="325" t="s">
        <v>218</v>
      </c>
      <c r="C591" s="305">
        <v>434</v>
      </c>
      <c r="D591" s="259"/>
      <c r="E591" s="259">
        <v>12491</v>
      </c>
      <c r="F591" s="312"/>
      <c r="G591" s="319">
        <v>59</v>
      </c>
      <c r="H591" s="259" t="s">
        <v>113</v>
      </c>
      <c r="I591" s="259" t="s">
        <v>184</v>
      </c>
      <c r="J591" s="312" t="s">
        <v>113</v>
      </c>
      <c r="K591" s="247">
        <v>375</v>
      </c>
      <c r="L591" s="247"/>
      <c r="M591" s="247">
        <v>6600</v>
      </c>
      <c r="N591" s="247"/>
      <c r="O591" s="1">
        <v>608</v>
      </c>
    </row>
    <row r="592" spans="1:15" s="1" customFormat="1" x14ac:dyDescent="0.25">
      <c r="A592" s="1" t="s">
        <v>166</v>
      </c>
      <c r="B592" s="325" t="s">
        <v>219</v>
      </c>
      <c r="C592" s="305">
        <v>543</v>
      </c>
      <c r="D592" s="259"/>
      <c r="E592" s="259">
        <v>153562</v>
      </c>
      <c r="F592" s="312"/>
      <c r="G592" s="319">
        <v>69</v>
      </c>
      <c r="H592" s="259">
        <v>134718</v>
      </c>
      <c r="I592" s="259">
        <v>990</v>
      </c>
      <c r="J592" s="312">
        <v>39877</v>
      </c>
      <c r="K592" s="247">
        <v>474</v>
      </c>
      <c r="L592" s="247"/>
      <c r="M592" s="247">
        <v>18844</v>
      </c>
      <c r="N592" s="247"/>
      <c r="O592" s="1">
        <v>609</v>
      </c>
    </row>
    <row r="593" spans="1:15" s="1" customFormat="1" ht="38.25" x14ac:dyDescent="0.25">
      <c r="A593" s="1" t="s">
        <v>166</v>
      </c>
      <c r="B593" s="325" t="s">
        <v>220</v>
      </c>
      <c r="C593" s="305">
        <v>34</v>
      </c>
      <c r="D593" s="259"/>
      <c r="E593" s="259">
        <v>24724</v>
      </c>
      <c r="F593" s="312"/>
      <c r="G593" s="319">
        <v>34</v>
      </c>
      <c r="H593" s="259">
        <v>24724</v>
      </c>
      <c r="I593" s="259">
        <v>255</v>
      </c>
      <c r="J593" s="312">
        <v>7974</v>
      </c>
      <c r="K593" s="247">
        <v>0</v>
      </c>
      <c r="L593" s="247"/>
      <c r="M593" s="247">
        <v>0</v>
      </c>
      <c r="N593" s="247"/>
      <c r="O593" s="1">
        <v>610</v>
      </c>
    </row>
    <row r="594" spans="1:15" s="1" customFormat="1" x14ac:dyDescent="0.25">
      <c r="A594" s="1" t="s">
        <v>167</v>
      </c>
      <c r="B594" s="327" t="s">
        <v>209</v>
      </c>
      <c r="C594" s="305">
        <v>23310</v>
      </c>
      <c r="D594" s="259"/>
      <c r="E594" s="259">
        <v>25133034</v>
      </c>
      <c r="F594" s="312"/>
      <c r="G594" s="319">
        <v>5215</v>
      </c>
      <c r="H594" s="259">
        <v>24330120</v>
      </c>
      <c r="I594" s="259">
        <v>91445</v>
      </c>
      <c r="J594" s="312">
        <v>3041540</v>
      </c>
      <c r="K594" s="247">
        <v>18095</v>
      </c>
      <c r="L594" s="247"/>
      <c r="M594" s="247">
        <v>802913</v>
      </c>
      <c r="N594" s="247"/>
      <c r="O594" s="1">
        <v>611</v>
      </c>
    </row>
    <row r="595" spans="1:15" s="1" customFormat="1" x14ac:dyDescent="0.25">
      <c r="A595" s="1" t="s">
        <v>167</v>
      </c>
      <c r="B595" s="325" t="s">
        <v>210</v>
      </c>
      <c r="C595" s="305">
        <v>16383</v>
      </c>
      <c r="D595" s="259"/>
      <c r="E595" s="259">
        <v>11640983</v>
      </c>
      <c r="F595" s="312"/>
      <c r="G595" s="319">
        <v>3685</v>
      </c>
      <c r="H595" s="259">
        <v>11090467</v>
      </c>
      <c r="I595" s="259">
        <v>47659</v>
      </c>
      <c r="J595" s="312">
        <v>1624837</v>
      </c>
      <c r="K595" s="247">
        <v>12697</v>
      </c>
      <c r="L595" s="247"/>
      <c r="M595" s="247">
        <v>550515</v>
      </c>
      <c r="N595" s="247"/>
      <c r="O595" s="1">
        <v>612</v>
      </c>
    </row>
    <row r="596" spans="1:15" s="1" customFormat="1" x14ac:dyDescent="0.25">
      <c r="A596" s="1" t="s">
        <v>167</v>
      </c>
      <c r="B596" s="325" t="s">
        <v>211</v>
      </c>
      <c r="C596" s="305">
        <v>368</v>
      </c>
      <c r="D596" s="259"/>
      <c r="E596" s="259">
        <v>32899</v>
      </c>
      <c r="F596" s="312"/>
      <c r="G596" s="319">
        <v>25</v>
      </c>
      <c r="H596" s="259">
        <v>22807</v>
      </c>
      <c r="I596" s="259">
        <v>202</v>
      </c>
      <c r="J596" s="312">
        <v>5436</v>
      </c>
      <c r="K596" s="247">
        <v>344</v>
      </c>
      <c r="L596" s="247"/>
      <c r="M596" s="247">
        <v>10092</v>
      </c>
      <c r="N596" s="247"/>
      <c r="O596" s="1">
        <v>613</v>
      </c>
    </row>
    <row r="597" spans="1:15" s="1" customFormat="1" x14ac:dyDescent="0.25">
      <c r="A597" s="1" t="s">
        <v>167</v>
      </c>
      <c r="B597" s="325" t="s">
        <v>212</v>
      </c>
      <c r="C597" s="305">
        <v>335</v>
      </c>
      <c r="D597" s="259"/>
      <c r="E597" s="259">
        <v>38352</v>
      </c>
      <c r="F597" s="312"/>
      <c r="G597" s="319">
        <v>29</v>
      </c>
      <c r="H597" s="259">
        <v>32341</v>
      </c>
      <c r="I597" s="259">
        <v>190</v>
      </c>
      <c r="J597" s="312">
        <v>9977</v>
      </c>
      <c r="K597" s="247">
        <v>306</v>
      </c>
      <c r="L597" s="247"/>
      <c r="M597" s="247">
        <v>6012</v>
      </c>
      <c r="N597" s="247"/>
      <c r="O597" s="1">
        <v>614</v>
      </c>
    </row>
    <row r="598" spans="1:15" s="1" customFormat="1" x14ac:dyDescent="0.25">
      <c r="A598" s="1" t="s">
        <v>167</v>
      </c>
      <c r="B598" s="325" t="s">
        <v>213</v>
      </c>
      <c r="C598" s="305">
        <v>1250</v>
      </c>
      <c r="D598" s="259"/>
      <c r="E598" s="259">
        <v>786831</v>
      </c>
      <c r="F598" s="312"/>
      <c r="G598" s="319">
        <v>431</v>
      </c>
      <c r="H598" s="259">
        <v>672060</v>
      </c>
      <c r="I598" s="259">
        <v>5068</v>
      </c>
      <c r="J598" s="312">
        <v>107092</v>
      </c>
      <c r="K598" s="247">
        <v>819</v>
      </c>
      <c r="L598" s="247"/>
      <c r="M598" s="247" t="s">
        <v>113</v>
      </c>
      <c r="N598" s="247"/>
      <c r="O598" s="1">
        <v>615</v>
      </c>
    </row>
    <row r="599" spans="1:15" s="1" customFormat="1" x14ac:dyDescent="0.25">
      <c r="A599" s="1" t="s">
        <v>167</v>
      </c>
      <c r="B599" s="325" t="s">
        <v>214</v>
      </c>
      <c r="C599" s="305">
        <v>115</v>
      </c>
      <c r="D599" s="259"/>
      <c r="E599" s="259" t="s">
        <v>113</v>
      </c>
      <c r="F599" s="312"/>
      <c r="G599" s="319">
        <v>1</v>
      </c>
      <c r="H599" s="259" t="s">
        <v>113</v>
      </c>
      <c r="I599" s="259" t="s">
        <v>179</v>
      </c>
      <c r="J599" s="312" t="s">
        <v>113</v>
      </c>
      <c r="K599" s="247">
        <v>114</v>
      </c>
      <c r="L599" s="247"/>
      <c r="M599" s="247" t="s">
        <v>113</v>
      </c>
      <c r="N599" s="247"/>
      <c r="O599" s="1">
        <v>616</v>
      </c>
    </row>
    <row r="600" spans="1:15" s="1" customFormat="1" x14ac:dyDescent="0.25">
      <c r="A600" s="1" t="s">
        <v>167</v>
      </c>
      <c r="B600" s="325" t="s">
        <v>215</v>
      </c>
      <c r="C600" s="305">
        <v>4725</v>
      </c>
      <c r="D600" s="259"/>
      <c r="E600" s="259" t="s">
        <v>113</v>
      </c>
      <c r="F600" s="312"/>
      <c r="G600" s="319">
        <v>425</v>
      </c>
      <c r="H600" s="259" t="s">
        <v>113</v>
      </c>
      <c r="I600" s="259" t="s">
        <v>186</v>
      </c>
      <c r="J600" s="312" t="s">
        <v>113</v>
      </c>
      <c r="K600" s="247">
        <v>4300</v>
      </c>
      <c r="L600" s="247"/>
      <c r="M600" s="247" t="s">
        <v>113</v>
      </c>
      <c r="N600" s="247"/>
      <c r="O600" s="1">
        <v>617</v>
      </c>
    </row>
    <row r="601" spans="1:15" s="1" customFormat="1" x14ac:dyDescent="0.25">
      <c r="A601" s="1" t="s">
        <v>167</v>
      </c>
      <c r="B601" s="325" t="s">
        <v>216</v>
      </c>
      <c r="C601" s="305">
        <v>11023</v>
      </c>
      <c r="D601" s="259"/>
      <c r="E601" s="259">
        <v>2628760</v>
      </c>
      <c r="F601" s="312"/>
      <c r="G601" s="319">
        <v>1413</v>
      </c>
      <c r="H601" s="259">
        <v>2259925</v>
      </c>
      <c r="I601" s="259">
        <v>13841</v>
      </c>
      <c r="J601" s="312">
        <v>362751</v>
      </c>
      <c r="K601" s="247">
        <v>9610</v>
      </c>
      <c r="L601" s="247"/>
      <c r="M601" s="247">
        <v>368834</v>
      </c>
      <c r="N601" s="247"/>
      <c r="O601" s="1">
        <v>618</v>
      </c>
    </row>
    <row r="602" spans="1:15" s="1" customFormat="1" x14ac:dyDescent="0.25">
      <c r="A602" s="1" t="s">
        <v>167</v>
      </c>
      <c r="B602" s="325" t="s">
        <v>217</v>
      </c>
      <c r="C602" s="305">
        <v>9147</v>
      </c>
      <c r="D602" s="259"/>
      <c r="E602" s="259">
        <v>1751196</v>
      </c>
      <c r="F602" s="312"/>
      <c r="G602" s="319">
        <v>886</v>
      </c>
      <c r="H602" s="259">
        <v>1510095</v>
      </c>
      <c r="I602" s="259">
        <v>8211</v>
      </c>
      <c r="J602" s="312">
        <v>237520</v>
      </c>
      <c r="K602" s="247">
        <v>8261</v>
      </c>
      <c r="L602" s="247"/>
      <c r="M602" s="247">
        <v>241101</v>
      </c>
      <c r="N602" s="247"/>
      <c r="O602" s="1">
        <v>619</v>
      </c>
    </row>
    <row r="603" spans="1:15" s="1" customFormat="1" x14ac:dyDescent="0.25">
      <c r="A603" s="1" t="s">
        <v>167</v>
      </c>
      <c r="B603" s="325" t="s">
        <v>218</v>
      </c>
      <c r="C603" s="305">
        <v>8115</v>
      </c>
      <c r="D603" s="259"/>
      <c r="E603" s="259">
        <v>1373151</v>
      </c>
      <c r="F603" s="312"/>
      <c r="G603" s="319">
        <v>718</v>
      </c>
      <c r="H603" s="259">
        <v>1226878</v>
      </c>
      <c r="I603" s="259">
        <v>13227</v>
      </c>
      <c r="J603" s="312">
        <v>379232</v>
      </c>
      <c r="K603" s="247">
        <v>7397</v>
      </c>
      <c r="L603" s="247"/>
      <c r="M603" s="247">
        <v>146273</v>
      </c>
      <c r="N603" s="247"/>
      <c r="O603" s="1">
        <v>620</v>
      </c>
    </row>
    <row r="604" spans="1:15" s="1" customFormat="1" x14ac:dyDescent="0.25">
      <c r="A604" s="1" t="s">
        <v>167</v>
      </c>
      <c r="B604" s="325" t="s">
        <v>219</v>
      </c>
      <c r="C604" s="305">
        <v>12168</v>
      </c>
      <c r="D604" s="259"/>
      <c r="E604" s="259">
        <v>10807700</v>
      </c>
      <c r="F604" s="312"/>
      <c r="G604" s="319">
        <v>2929</v>
      </c>
      <c r="H604" s="259">
        <v>10258091</v>
      </c>
      <c r="I604" s="259">
        <v>36741</v>
      </c>
      <c r="J604" s="312">
        <v>1239597</v>
      </c>
      <c r="K604" s="247">
        <v>9239</v>
      </c>
      <c r="L604" s="247"/>
      <c r="M604" s="247">
        <v>549609</v>
      </c>
      <c r="N604" s="247"/>
      <c r="O604" s="1">
        <v>621</v>
      </c>
    </row>
    <row r="605" spans="1:15" s="1" customFormat="1" ht="38.25" x14ac:dyDescent="0.25">
      <c r="A605" s="1" t="s">
        <v>167</v>
      </c>
      <c r="B605" s="325" t="s">
        <v>220</v>
      </c>
      <c r="C605" s="305">
        <v>672</v>
      </c>
      <c r="D605" s="259"/>
      <c r="E605" s="259">
        <v>11895624</v>
      </c>
      <c r="F605" s="312"/>
      <c r="G605" s="319">
        <v>658</v>
      </c>
      <c r="H605" s="259">
        <v>11894719</v>
      </c>
      <c r="I605" s="259">
        <v>35193</v>
      </c>
      <c r="J605" s="312">
        <v>1228763</v>
      </c>
      <c r="K605" s="247">
        <v>14</v>
      </c>
      <c r="L605" s="247"/>
      <c r="M605" s="247">
        <v>905</v>
      </c>
      <c r="N605" s="247"/>
      <c r="O605" s="1">
        <v>622</v>
      </c>
    </row>
    <row r="606" spans="1:15" s="1" customFormat="1" x14ac:dyDescent="0.25">
      <c r="A606" s="1" t="s">
        <v>168</v>
      </c>
      <c r="B606" s="327" t="s">
        <v>209</v>
      </c>
      <c r="C606" s="305">
        <v>4466</v>
      </c>
      <c r="D606" s="259"/>
      <c r="E606" s="259">
        <v>1815323</v>
      </c>
      <c r="F606" s="312"/>
      <c r="G606" s="319">
        <v>1110</v>
      </c>
      <c r="H606" s="259">
        <v>1700359</v>
      </c>
      <c r="I606" s="259">
        <v>9636</v>
      </c>
      <c r="J606" s="312">
        <v>343415</v>
      </c>
      <c r="K606" s="247">
        <v>3356</v>
      </c>
      <c r="L606" s="247"/>
      <c r="M606" s="247">
        <v>114964</v>
      </c>
      <c r="N606" s="247"/>
      <c r="O606" s="1">
        <v>623</v>
      </c>
    </row>
    <row r="607" spans="1:15" s="1" customFormat="1" x14ac:dyDescent="0.25">
      <c r="A607" s="1" t="s">
        <v>168</v>
      </c>
      <c r="B607" s="325" t="s">
        <v>210</v>
      </c>
      <c r="C607" s="305">
        <v>4159</v>
      </c>
      <c r="D607" s="259"/>
      <c r="E607" s="259">
        <v>1088532</v>
      </c>
      <c r="F607" s="312"/>
      <c r="G607" s="319">
        <v>905</v>
      </c>
      <c r="H607" s="259">
        <v>976202</v>
      </c>
      <c r="I607" s="259">
        <v>5110</v>
      </c>
      <c r="J607" s="312">
        <v>178381</v>
      </c>
      <c r="K607" s="247">
        <v>3254</v>
      </c>
      <c r="L607" s="247"/>
      <c r="M607" s="247">
        <v>112330</v>
      </c>
      <c r="N607" s="247"/>
      <c r="O607" s="1">
        <v>624</v>
      </c>
    </row>
    <row r="608" spans="1:15" s="1" customFormat="1" x14ac:dyDescent="0.25">
      <c r="A608" s="1" t="s">
        <v>168</v>
      </c>
      <c r="B608" s="325" t="s">
        <v>212</v>
      </c>
      <c r="C608" s="305">
        <v>63</v>
      </c>
      <c r="D608" s="259"/>
      <c r="E608" s="259">
        <v>2305</v>
      </c>
      <c r="F608" s="312"/>
      <c r="G608" s="319">
        <v>0</v>
      </c>
      <c r="H608" s="259">
        <v>0</v>
      </c>
      <c r="I608" s="259">
        <v>0</v>
      </c>
      <c r="J608" s="312">
        <v>0</v>
      </c>
      <c r="K608" s="247">
        <v>63</v>
      </c>
      <c r="L608" s="247"/>
      <c r="M608" s="247">
        <v>2305</v>
      </c>
      <c r="N608" s="247"/>
      <c r="O608" s="1">
        <v>625</v>
      </c>
    </row>
    <row r="609" spans="1:15" s="1" customFormat="1" x14ac:dyDescent="0.25">
      <c r="A609" s="1" t="s">
        <v>168</v>
      </c>
      <c r="B609" s="325" t="s">
        <v>213</v>
      </c>
      <c r="C609" s="305">
        <v>124</v>
      </c>
      <c r="D609" s="259"/>
      <c r="E609" s="259" t="s">
        <v>113</v>
      </c>
      <c r="F609" s="312"/>
      <c r="G609" s="319">
        <v>48</v>
      </c>
      <c r="H609" s="259" t="s">
        <v>113</v>
      </c>
      <c r="I609" s="259" t="s">
        <v>180</v>
      </c>
      <c r="J609" s="312" t="s">
        <v>113</v>
      </c>
      <c r="K609" s="247">
        <v>76</v>
      </c>
      <c r="L609" s="247"/>
      <c r="M609" s="247" t="s">
        <v>113</v>
      </c>
      <c r="N609" s="247"/>
      <c r="O609" s="1">
        <v>626</v>
      </c>
    </row>
    <row r="610" spans="1:15" s="1" customFormat="1" x14ac:dyDescent="0.25">
      <c r="A610" s="1" t="s">
        <v>168</v>
      </c>
      <c r="B610" s="325" t="s">
        <v>215</v>
      </c>
      <c r="C610" s="305">
        <v>47</v>
      </c>
      <c r="D610" s="259"/>
      <c r="E610" s="259" t="s">
        <v>113</v>
      </c>
      <c r="F610" s="312"/>
      <c r="G610" s="319">
        <v>4</v>
      </c>
      <c r="H610" s="259" t="s">
        <v>113</v>
      </c>
      <c r="I610" s="259" t="s">
        <v>184</v>
      </c>
      <c r="J610" s="312" t="s">
        <v>113</v>
      </c>
      <c r="K610" s="247">
        <v>43</v>
      </c>
      <c r="L610" s="247"/>
      <c r="M610" s="247" t="s">
        <v>113</v>
      </c>
      <c r="N610" s="247"/>
      <c r="O610" s="1">
        <v>627</v>
      </c>
    </row>
    <row r="611" spans="1:15" s="1" customFormat="1" x14ac:dyDescent="0.25">
      <c r="A611" s="1" t="s">
        <v>168</v>
      </c>
      <c r="B611" s="325" t="s">
        <v>216</v>
      </c>
      <c r="C611" s="305">
        <v>350</v>
      </c>
      <c r="D611" s="259"/>
      <c r="E611" s="259" t="s">
        <v>113</v>
      </c>
      <c r="F611" s="312"/>
      <c r="G611" s="319">
        <v>72</v>
      </c>
      <c r="H611" s="259" t="s">
        <v>113</v>
      </c>
      <c r="I611" s="259" t="s">
        <v>180</v>
      </c>
      <c r="J611" s="312" t="s">
        <v>113</v>
      </c>
      <c r="K611" s="247">
        <v>277</v>
      </c>
      <c r="L611" s="247"/>
      <c r="M611" s="247" t="s">
        <v>113</v>
      </c>
      <c r="N611" s="247"/>
      <c r="O611" s="1">
        <v>628</v>
      </c>
    </row>
    <row r="612" spans="1:15" s="1" customFormat="1" x14ac:dyDescent="0.25">
      <c r="A612" s="1" t="s">
        <v>168</v>
      </c>
      <c r="B612" s="325" t="s">
        <v>217</v>
      </c>
      <c r="C612" s="305">
        <v>153</v>
      </c>
      <c r="D612" s="259"/>
      <c r="E612" s="259" t="s">
        <v>113</v>
      </c>
      <c r="F612" s="312"/>
      <c r="G612" s="319">
        <v>25</v>
      </c>
      <c r="H612" s="259" t="s">
        <v>113</v>
      </c>
      <c r="I612" s="259" t="s">
        <v>182</v>
      </c>
      <c r="J612" s="312" t="s">
        <v>113</v>
      </c>
      <c r="K612" s="247">
        <v>128</v>
      </c>
      <c r="L612" s="247"/>
      <c r="M612" s="247" t="s">
        <v>113</v>
      </c>
      <c r="N612" s="247"/>
      <c r="O612" s="1">
        <v>629</v>
      </c>
    </row>
    <row r="613" spans="1:15" s="1" customFormat="1" x14ac:dyDescent="0.25">
      <c r="A613" s="1" t="s">
        <v>168</v>
      </c>
      <c r="B613" s="325" t="s">
        <v>218</v>
      </c>
      <c r="C613" s="305">
        <v>1484</v>
      </c>
      <c r="D613" s="259"/>
      <c r="E613" s="259">
        <v>106002</v>
      </c>
      <c r="F613" s="312"/>
      <c r="G613" s="319">
        <v>170</v>
      </c>
      <c r="H613" s="259">
        <v>71108</v>
      </c>
      <c r="I613" s="259">
        <v>789</v>
      </c>
      <c r="J613" s="312">
        <v>22328</v>
      </c>
      <c r="K613" s="247">
        <v>1314</v>
      </c>
      <c r="L613" s="247"/>
      <c r="M613" s="247">
        <v>34894</v>
      </c>
      <c r="N613" s="247"/>
      <c r="O613" s="1">
        <v>630</v>
      </c>
    </row>
    <row r="614" spans="1:15" s="1" customFormat="1" x14ac:dyDescent="0.25">
      <c r="A614" s="1" t="s">
        <v>168</v>
      </c>
      <c r="B614" s="325" t="s">
        <v>219</v>
      </c>
      <c r="C614" s="305">
        <v>2140</v>
      </c>
      <c r="D614" s="259"/>
      <c r="E614" s="259">
        <v>898102</v>
      </c>
      <c r="F614" s="312"/>
      <c r="G614" s="319">
        <v>566</v>
      </c>
      <c r="H614" s="259">
        <v>837371</v>
      </c>
      <c r="I614" s="259">
        <v>3483</v>
      </c>
      <c r="J614" s="312">
        <v>127462</v>
      </c>
      <c r="K614" s="247">
        <v>1574</v>
      </c>
      <c r="L614" s="247"/>
      <c r="M614" s="247">
        <v>60731</v>
      </c>
      <c r="N614" s="247"/>
      <c r="O614" s="1">
        <v>631</v>
      </c>
    </row>
    <row r="615" spans="1:15" s="1" customFormat="1" ht="38.25" x14ac:dyDescent="0.25">
      <c r="A615" s="1" t="s">
        <v>168</v>
      </c>
      <c r="B615" s="325" t="s">
        <v>220</v>
      </c>
      <c r="C615" s="305">
        <v>164</v>
      </c>
      <c r="D615" s="259"/>
      <c r="E615" s="259">
        <v>688246</v>
      </c>
      <c r="F615" s="312"/>
      <c r="G615" s="319">
        <v>149</v>
      </c>
      <c r="H615" s="259">
        <v>688170</v>
      </c>
      <c r="I615" s="259">
        <v>4133</v>
      </c>
      <c r="J615" s="312">
        <v>157080</v>
      </c>
      <c r="K615" s="247">
        <v>15</v>
      </c>
      <c r="L615" s="247"/>
      <c r="M615" s="247" t="s">
        <v>113</v>
      </c>
      <c r="N615" s="247"/>
      <c r="O615" s="1">
        <v>632</v>
      </c>
    </row>
    <row r="616" spans="1:15" s="1" customFormat="1" x14ac:dyDescent="0.25">
      <c r="A616" s="1" t="s">
        <v>169</v>
      </c>
      <c r="B616" s="327" t="s">
        <v>209</v>
      </c>
      <c r="C616" s="305">
        <v>76285</v>
      </c>
      <c r="D616" s="259"/>
      <c r="E616" s="259">
        <v>78767227</v>
      </c>
      <c r="F616" s="312"/>
      <c r="G616" s="319">
        <v>17430</v>
      </c>
      <c r="H616" s="259">
        <v>75621180</v>
      </c>
      <c r="I616" s="259">
        <v>247590</v>
      </c>
      <c r="J616" s="312">
        <v>11471683</v>
      </c>
      <c r="K616" s="247">
        <v>58855</v>
      </c>
      <c r="L616" s="247"/>
      <c r="M616" s="247">
        <v>3146047</v>
      </c>
      <c r="N616" s="247"/>
      <c r="O616" s="1">
        <v>633</v>
      </c>
    </row>
    <row r="617" spans="1:15" s="1" customFormat="1" x14ac:dyDescent="0.25">
      <c r="A617" s="1" t="s">
        <v>169</v>
      </c>
      <c r="B617" s="325" t="s">
        <v>210</v>
      </c>
      <c r="C617" s="305">
        <v>59036</v>
      </c>
      <c r="D617" s="259"/>
      <c r="E617" s="259">
        <v>23674555</v>
      </c>
      <c r="F617" s="312"/>
      <c r="G617" s="319">
        <v>13226</v>
      </c>
      <c r="H617" s="259">
        <v>21115546</v>
      </c>
      <c r="I617" s="259">
        <v>114355</v>
      </c>
      <c r="J617" s="312">
        <v>4537840</v>
      </c>
      <c r="K617" s="247">
        <v>45810</v>
      </c>
      <c r="L617" s="247"/>
      <c r="M617" s="247">
        <v>2559009</v>
      </c>
      <c r="N617" s="247"/>
      <c r="O617" s="1">
        <v>634</v>
      </c>
    </row>
    <row r="618" spans="1:15" s="1" customFormat="1" x14ac:dyDescent="0.25">
      <c r="A618" s="1" t="s">
        <v>169</v>
      </c>
      <c r="B618" s="325" t="s">
        <v>211</v>
      </c>
      <c r="C618" s="305">
        <v>1119</v>
      </c>
      <c r="D618" s="259"/>
      <c r="E618" s="259">
        <v>118107</v>
      </c>
      <c r="F618" s="312"/>
      <c r="G618" s="319">
        <v>109</v>
      </c>
      <c r="H618" s="259">
        <v>93193</v>
      </c>
      <c r="I618" s="259">
        <v>1371</v>
      </c>
      <c r="J618" s="312">
        <v>42831</v>
      </c>
      <c r="K618" s="247">
        <v>1010</v>
      </c>
      <c r="L618" s="247"/>
      <c r="M618" s="247">
        <v>24914</v>
      </c>
      <c r="N618" s="247"/>
      <c r="O618" s="1">
        <v>635</v>
      </c>
    </row>
    <row r="619" spans="1:15" s="1" customFormat="1" x14ac:dyDescent="0.25">
      <c r="A619" s="1" t="s">
        <v>169</v>
      </c>
      <c r="B619" s="325" t="s">
        <v>212</v>
      </c>
      <c r="C619" s="305">
        <v>874</v>
      </c>
      <c r="D619" s="259"/>
      <c r="E619" s="259" t="s">
        <v>113</v>
      </c>
      <c r="F619" s="312"/>
      <c r="G619" s="319">
        <v>97</v>
      </c>
      <c r="H619" s="259" t="s">
        <v>113</v>
      </c>
      <c r="I619" s="259" t="s">
        <v>185</v>
      </c>
      <c r="J619" s="312" t="s">
        <v>113</v>
      </c>
      <c r="K619" s="247">
        <v>777</v>
      </c>
      <c r="L619" s="247"/>
      <c r="M619" s="247" t="s">
        <v>113</v>
      </c>
      <c r="N619" s="247"/>
      <c r="O619" s="1">
        <v>636</v>
      </c>
    </row>
    <row r="620" spans="1:15" s="1" customFormat="1" x14ac:dyDescent="0.25">
      <c r="A620" s="1" t="s">
        <v>169</v>
      </c>
      <c r="B620" s="325" t="s">
        <v>213</v>
      </c>
      <c r="C620" s="305">
        <v>6877</v>
      </c>
      <c r="D620" s="259"/>
      <c r="E620" s="259">
        <v>2827467</v>
      </c>
      <c r="F620" s="312"/>
      <c r="G620" s="319">
        <v>1804</v>
      </c>
      <c r="H620" s="259">
        <v>2503941</v>
      </c>
      <c r="I620" s="259">
        <v>16114</v>
      </c>
      <c r="J620" s="312">
        <v>504470</v>
      </c>
      <c r="K620" s="247">
        <v>5073</v>
      </c>
      <c r="L620" s="247"/>
      <c r="M620" s="247">
        <v>323525</v>
      </c>
      <c r="N620" s="247"/>
      <c r="O620" s="1">
        <v>637</v>
      </c>
    </row>
    <row r="621" spans="1:15" s="1" customFormat="1" x14ac:dyDescent="0.25">
      <c r="A621" s="1" t="s">
        <v>169</v>
      </c>
      <c r="B621" s="325" t="s">
        <v>214</v>
      </c>
      <c r="C621" s="305">
        <v>75</v>
      </c>
      <c r="D621" s="259"/>
      <c r="E621" s="259">
        <v>13871</v>
      </c>
      <c r="F621" s="312"/>
      <c r="G621" s="319">
        <v>1</v>
      </c>
      <c r="H621" s="259" t="s">
        <v>113</v>
      </c>
      <c r="I621" s="259" t="s">
        <v>184</v>
      </c>
      <c r="J621" s="312" t="s">
        <v>113</v>
      </c>
      <c r="K621" s="247">
        <v>74</v>
      </c>
      <c r="L621" s="247"/>
      <c r="M621" s="247">
        <v>2012</v>
      </c>
      <c r="N621" s="247"/>
      <c r="O621" s="1">
        <v>638</v>
      </c>
    </row>
    <row r="622" spans="1:15" s="1" customFormat="1" x14ac:dyDescent="0.25">
      <c r="A622" s="1" t="s">
        <v>169</v>
      </c>
      <c r="B622" s="325" t="s">
        <v>215</v>
      </c>
      <c r="C622" s="305">
        <v>7869</v>
      </c>
      <c r="D622" s="259"/>
      <c r="E622" s="259">
        <v>962854</v>
      </c>
      <c r="F622" s="312"/>
      <c r="G622" s="319">
        <v>815</v>
      </c>
      <c r="H622" s="259">
        <v>742008</v>
      </c>
      <c r="I622" s="259">
        <v>5821</v>
      </c>
      <c r="J622" s="312">
        <v>138756</v>
      </c>
      <c r="K622" s="247">
        <v>7053</v>
      </c>
      <c r="L622" s="247"/>
      <c r="M622" s="247">
        <v>220846</v>
      </c>
      <c r="N622" s="247"/>
      <c r="O622" s="1">
        <v>639</v>
      </c>
    </row>
    <row r="623" spans="1:15" s="1" customFormat="1" x14ac:dyDescent="0.25">
      <c r="A623" s="1" t="s">
        <v>169</v>
      </c>
      <c r="B623" s="325" t="s">
        <v>216</v>
      </c>
      <c r="C623" s="305">
        <v>25161</v>
      </c>
      <c r="D623" s="259"/>
      <c r="E623" s="259">
        <v>5375414</v>
      </c>
      <c r="F623" s="312"/>
      <c r="G623" s="319">
        <v>3809</v>
      </c>
      <c r="H623" s="259">
        <v>4471613</v>
      </c>
      <c r="I623" s="259">
        <v>33625</v>
      </c>
      <c r="J623" s="312">
        <v>1012719</v>
      </c>
      <c r="K623" s="247">
        <v>21352</v>
      </c>
      <c r="L623" s="247"/>
      <c r="M623" s="247">
        <v>903800</v>
      </c>
      <c r="N623" s="247"/>
      <c r="O623" s="1">
        <v>640</v>
      </c>
    </row>
    <row r="624" spans="1:15" s="1" customFormat="1" x14ac:dyDescent="0.25">
      <c r="A624" s="1" t="s">
        <v>169</v>
      </c>
      <c r="B624" s="325" t="s">
        <v>217</v>
      </c>
      <c r="C624" s="305">
        <v>16471</v>
      </c>
      <c r="D624" s="259"/>
      <c r="E624" s="259">
        <v>2156813</v>
      </c>
      <c r="F624" s="312"/>
      <c r="G624" s="319">
        <v>1766</v>
      </c>
      <c r="H624" s="259">
        <v>1663834</v>
      </c>
      <c r="I624" s="259">
        <v>14939</v>
      </c>
      <c r="J624" s="312">
        <v>384363</v>
      </c>
      <c r="K624" s="247">
        <v>14706</v>
      </c>
      <c r="L624" s="247"/>
      <c r="M624" s="247">
        <v>492979</v>
      </c>
      <c r="N624" s="247"/>
      <c r="O624" s="1">
        <v>641</v>
      </c>
    </row>
    <row r="625" spans="1:15" s="1" customFormat="1" x14ac:dyDescent="0.25">
      <c r="A625" s="1" t="s">
        <v>169</v>
      </c>
      <c r="B625" s="325" t="s">
        <v>218</v>
      </c>
      <c r="C625" s="305">
        <v>26682</v>
      </c>
      <c r="D625" s="259"/>
      <c r="E625" s="259">
        <v>4165914</v>
      </c>
      <c r="F625" s="312"/>
      <c r="G625" s="319">
        <v>2685</v>
      </c>
      <c r="H625" s="259">
        <v>3403775</v>
      </c>
      <c r="I625" s="259">
        <v>23411</v>
      </c>
      <c r="J625" s="312">
        <v>797382</v>
      </c>
      <c r="K625" s="247">
        <v>23997</v>
      </c>
      <c r="L625" s="247"/>
      <c r="M625" s="247">
        <v>762139</v>
      </c>
      <c r="N625" s="247"/>
      <c r="O625" s="1">
        <v>642</v>
      </c>
    </row>
    <row r="626" spans="1:15" s="1" customFormat="1" x14ac:dyDescent="0.25">
      <c r="A626" s="1" t="s">
        <v>169</v>
      </c>
      <c r="B626" s="325" t="s">
        <v>219</v>
      </c>
      <c r="C626" s="305">
        <v>39995</v>
      </c>
      <c r="D626" s="259"/>
      <c r="E626" s="259">
        <v>20222530</v>
      </c>
      <c r="F626" s="312"/>
      <c r="G626" s="319">
        <v>10358</v>
      </c>
      <c r="H626" s="259">
        <v>18280251</v>
      </c>
      <c r="I626" s="259">
        <v>93878</v>
      </c>
      <c r="J626" s="312">
        <v>3791730</v>
      </c>
      <c r="K626" s="247">
        <v>29637</v>
      </c>
      <c r="L626" s="247"/>
      <c r="M626" s="247">
        <v>1942279</v>
      </c>
      <c r="N626" s="247"/>
      <c r="O626" s="1">
        <v>643</v>
      </c>
    </row>
    <row r="627" spans="1:15" s="1" customFormat="1" ht="38.25" x14ac:dyDescent="0.25">
      <c r="A627" s="1" t="s">
        <v>169</v>
      </c>
      <c r="B627" s="325" t="s">
        <v>220</v>
      </c>
      <c r="C627" s="305">
        <v>1552</v>
      </c>
      <c r="D627" s="259"/>
      <c r="E627" s="259">
        <v>50913086</v>
      </c>
      <c r="F627" s="312"/>
      <c r="G627" s="319">
        <v>1284</v>
      </c>
      <c r="H627" s="259">
        <v>50884832</v>
      </c>
      <c r="I627" s="259">
        <v>108650</v>
      </c>
      <c r="J627" s="312">
        <v>6187111</v>
      </c>
      <c r="K627" s="247">
        <v>268</v>
      </c>
      <c r="L627" s="247"/>
      <c r="M627" s="247" t="s">
        <v>113</v>
      </c>
      <c r="N627" s="247"/>
      <c r="O627" s="1">
        <v>644</v>
      </c>
    </row>
    <row r="628" spans="1:15" s="1" customFormat="1" x14ac:dyDescent="0.25">
      <c r="A628" s="1" t="s">
        <v>170</v>
      </c>
      <c r="B628" s="327" t="s">
        <v>209</v>
      </c>
      <c r="C628" s="305">
        <v>13884</v>
      </c>
      <c r="D628" s="259"/>
      <c r="E628" s="259">
        <v>17870819</v>
      </c>
      <c r="F628" s="312"/>
      <c r="G628" s="319">
        <v>3011</v>
      </c>
      <c r="H628" s="259">
        <v>17420510</v>
      </c>
      <c r="I628" s="259">
        <v>53875</v>
      </c>
      <c r="J628" s="312">
        <v>2323965</v>
      </c>
      <c r="K628" s="247">
        <v>10873</v>
      </c>
      <c r="L628" s="247"/>
      <c r="M628" s="247">
        <v>450309</v>
      </c>
      <c r="N628" s="247"/>
      <c r="O628" s="1">
        <v>645</v>
      </c>
    </row>
    <row r="629" spans="1:15" s="1" customFormat="1" x14ac:dyDescent="0.25">
      <c r="A629" s="1" t="s">
        <v>170</v>
      </c>
      <c r="B629" s="325" t="s">
        <v>210</v>
      </c>
      <c r="C629" s="305">
        <v>10452</v>
      </c>
      <c r="D629" s="259"/>
      <c r="E629" s="259">
        <v>5830502</v>
      </c>
      <c r="F629" s="312"/>
      <c r="G629" s="319">
        <v>1886</v>
      </c>
      <c r="H629" s="259">
        <v>5476462</v>
      </c>
      <c r="I629" s="259">
        <v>20661</v>
      </c>
      <c r="J629" s="312">
        <v>817472</v>
      </c>
      <c r="K629" s="247">
        <v>8566</v>
      </c>
      <c r="L629" s="247"/>
      <c r="M629" s="247">
        <v>354039</v>
      </c>
      <c r="N629" s="247"/>
      <c r="O629" s="1">
        <v>646</v>
      </c>
    </row>
    <row r="630" spans="1:15" s="1" customFormat="1" x14ac:dyDescent="0.25">
      <c r="A630" s="1" t="s">
        <v>170</v>
      </c>
      <c r="B630" s="325" t="s">
        <v>211</v>
      </c>
      <c r="C630" s="305">
        <v>346</v>
      </c>
      <c r="D630" s="259"/>
      <c r="E630" s="259">
        <v>36462</v>
      </c>
      <c r="F630" s="312"/>
      <c r="G630" s="319">
        <v>24</v>
      </c>
      <c r="H630" s="259">
        <v>31511</v>
      </c>
      <c r="I630" s="259">
        <v>69</v>
      </c>
      <c r="J630" s="312">
        <v>3514</v>
      </c>
      <c r="K630" s="247">
        <v>322</v>
      </c>
      <c r="L630" s="247"/>
      <c r="M630" s="247">
        <v>4951</v>
      </c>
      <c r="N630" s="247"/>
      <c r="O630" s="1">
        <v>647</v>
      </c>
    </row>
    <row r="631" spans="1:15" s="1" customFormat="1" x14ac:dyDescent="0.25">
      <c r="A631" s="1" t="s">
        <v>170</v>
      </c>
      <c r="B631" s="325" t="s">
        <v>212</v>
      </c>
      <c r="C631" s="305">
        <v>121</v>
      </c>
      <c r="D631" s="259"/>
      <c r="E631" s="259">
        <v>3845</v>
      </c>
      <c r="F631" s="312"/>
      <c r="G631" s="319">
        <v>16</v>
      </c>
      <c r="H631" s="259">
        <v>1110</v>
      </c>
      <c r="I631" s="259">
        <v>37</v>
      </c>
      <c r="J631" s="312">
        <v>585</v>
      </c>
      <c r="K631" s="247">
        <v>106</v>
      </c>
      <c r="L631" s="247"/>
      <c r="M631" s="247">
        <v>2735</v>
      </c>
      <c r="N631" s="247"/>
      <c r="O631" s="1">
        <v>648</v>
      </c>
    </row>
    <row r="632" spans="1:15" s="1" customFormat="1" x14ac:dyDescent="0.25">
      <c r="A632" s="1" t="s">
        <v>170</v>
      </c>
      <c r="B632" s="325" t="s">
        <v>213</v>
      </c>
      <c r="C632" s="305">
        <v>1974</v>
      </c>
      <c r="D632" s="259"/>
      <c r="E632" s="259">
        <v>696592</v>
      </c>
      <c r="F632" s="312"/>
      <c r="G632" s="319">
        <v>443</v>
      </c>
      <c r="H632" s="259">
        <v>636216</v>
      </c>
      <c r="I632" s="259">
        <v>3441</v>
      </c>
      <c r="J632" s="312">
        <v>63908</v>
      </c>
      <c r="K632" s="247">
        <v>1530</v>
      </c>
      <c r="L632" s="247"/>
      <c r="M632" s="247">
        <v>60376</v>
      </c>
      <c r="N632" s="247"/>
      <c r="O632" s="1">
        <v>649</v>
      </c>
    </row>
    <row r="633" spans="1:15" s="1" customFormat="1" x14ac:dyDescent="0.25">
      <c r="A633" s="1" t="s">
        <v>170</v>
      </c>
      <c r="B633" s="325" t="s">
        <v>214</v>
      </c>
      <c r="C633" s="305">
        <v>81</v>
      </c>
      <c r="D633" s="259"/>
      <c r="E633" s="259">
        <v>8318</v>
      </c>
      <c r="F633" s="312"/>
      <c r="G633" s="319">
        <v>6</v>
      </c>
      <c r="H633" s="259">
        <v>7292</v>
      </c>
      <c r="I633" s="259">
        <v>26</v>
      </c>
      <c r="J633" s="312">
        <v>993</v>
      </c>
      <c r="K633" s="247">
        <v>75</v>
      </c>
      <c r="L633" s="247"/>
      <c r="M633" s="247">
        <v>1026</v>
      </c>
      <c r="N633" s="247"/>
      <c r="O633" s="1">
        <v>650</v>
      </c>
    </row>
    <row r="634" spans="1:15" s="1" customFormat="1" x14ac:dyDescent="0.25">
      <c r="A634" s="1" t="s">
        <v>170</v>
      </c>
      <c r="B634" s="325" t="s">
        <v>215</v>
      </c>
      <c r="C634" s="305">
        <v>887</v>
      </c>
      <c r="D634" s="259"/>
      <c r="E634" s="259" t="s">
        <v>113</v>
      </c>
      <c r="F634" s="312"/>
      <c r="G634" s="319">
        <v>148</v>
      </c>
      <c r="H634" s="259" t="s">
        <v>113</v>
      </c>
      <c r="I634" s="259" t="s">
        <v>185</v>
      </c>
      <c r="J634" s="312" t="s">
        <v>113</v>
      </c>
      <c r="K634" s="247">
        <v>738</v>
      </c>
      <c r="L634" s="247"/>
      <c r="M634" s="247" t="s">
        <v>113</v>
      </c>
      <c r="N634" s="247"/>
      <c r="O634" s="1">
        <v>651</v>
      </c>
    </row>
    <row r="635" spans="1:15" s="1" customFormat="1" x14ac:dyDescent="0.25">
      <c r="A635" s="1" t="s">
        <v>170</v>
      </c>
      <c r="B635" s="325" t="s">
        <v>216</v>
      </c>
      <c r="C635" s="305">
        <v>4258</v>
      </c>
      <c r="D635" s="259"/>
      <c r="E635" s="259">
        <v>1589189</v>
      </c>
      <c r="F635" s="312"/>
      <c r="G635" s="319">
        <v>675</v>
      </c>
      <c r="H635" s="259">
        <v>1458063</v>
      </c>
      <c r="I635" s="259">
        <v>4423</v>
      </c>
      <c r="J635" s="312">
        <v>97697</v>
      </c>
      <c r="K635" s="247">
        <v>3582</v>
      </c>
      <c r="L635" s="247"/>
      <c r="M635" s="247">
        <v>131126</v>
      </c>
      <c r="N635" s="247"/>
      <c r="O635" s="1">
        <v>652</v>
      </c>
    </row>
    <row r="636" spans="1:15" s="1" customFormat="1" x14ac:dyDescent="0.25">
      <c r="A636" s="1" t="s">
        <v>170</v>
      </c>
      <c r="B636" s="325" t="s">
        <v>217</v>
      </c>
      <c r="C636" s="305">
        <v>1838</v>
      </c>
      <c r="D636" s="259"/>
      <c r="E636" s="259">
        <v>551770</v>
      </c>
      <c r="F636" s="312"/>
      <c r="G636" s="319">
        <v>162</v>
      </c>
      <c r="H636" s="259">
        <v>498257</v>
      </c>
      <c r="I636" s="259">
        <v>706</v>
      </c>
      <c r="J636" s="312">
        <v>23629</v>
      </c>
      <c r="K636" s="247">
        <v>1676</v>
      </c>
      <c r="L636" s="247"/>
      <c r="M636" s="247">
        <v>53514</v>
      </c>
      <c r="N636" s="247"/>
      <c r="O636" s="1">
        <v>653</v>
      </c>
    </row>
    <row r="637" spans="1:15" s="1" customFormat="1" x14ac:dyDescent="0.25">
      <c r="A637" s="1" t="s">
        <v>170</v>
      </c>
      <c r="B637" s="325" t="s">
        <v>218</v>
      </c>
      <c r="C637" s="305">
        <v>5186</v>
      </c>
      <c r="D637" s="259"/>
      <c r="E637" s="259">
        <v>786715</v>
      </c>
      <c r="F637" s="312"/>
      <c r="G637" s="319">
        <v>401</v>
      </c>
      <c r="H637" s="259">
        <v>644497</v>
      </c>
      <c r="I637" s="259">
        <v>3482</v>
      </c>
      <c r="J637" s="312">
        <v>125655</v>
      </c>
      <c r="K637" s="247">
        <v>4785</v>
      </c>
      <c r="L637" s="247"/>
      <c r="M637" s="247">
        <v>142218</v>
      </c>
      <c r="N637" s="247"/>
      <c r="O637" s="1">
        <v>654</v>
      </c>
    </row>
    <row r="638" spans="1:15" s="1" customFormat="1" x14ac:dyDescent="0.25">
      <c r="A638" s="1" t="s">
        <v>170</v>
      </c>
      <c r="B638" s="325" t="s">
        <v>219</v>
      </c>
      <c r="C638" s="305">
        <v>6840</v>
      </c>
      <c r="D638" s="259"/>
      <c r="E638" s="259">
        <v>5825715</v>
      </c>
      <c r="F638" s="312"/>
      <c r="G638" s="319">
        <v>1713</v>
      </c>
      <c r="H638" s="259">
        <v>5572738</v>
      </c>
      <c r="I638" s="259">
        <v>18071</v>
      </c>
      <c r="J638" s="312">
        <v>705934</v>
      </c>
      <c r="K638" s="247">
        <v>5127</v>
      </c>
      <c r="L638" s="247"/>
      <c r="M638" s="247">
        <v>252977</v>
      </c>
      <c r="N638" s="247"/>
      <c r="O638" s="1">
        <v>655</v>
      </c>
    </row>
    <row r="639" spans="1:15" s="1" customFormat="1" ht="38.25" x14ac:dyDescent="0.25">
      <c r="A639" s="1" t="s">
        <v>170</v>
      </c>
      <c r="B639" s="325" t="s">
        <v>220</v>
      </c>
      <c r="C639" s="305">
        <v>604</v>
      </c>
      <c r="D639" s="259"/>
      <c r="E639" s="259">
        <v>10823844</v>
      </c>
      <c r="F639" s="312"/>
      <c r="G639" s="319">
        <v>516</v>
      </c>
      <c r="H639" s="259">
        <v>10820868</v>
      </c>
      <c r="I639" s="259">
        <v>29007</v>
      </c>
      <c r="J639" s="312">
        <v>1419927</v>
      </c>
      <c r="K639" s="247">
        <v>88</v>
      </c>
      <c r="L639" s="247"/>
      <c r="M639" s="247" t="s">
        <v>113</v>
      </c>
      <c r="N639" s="247"/>
      <c r="O639" s="1">
        <v>656</v>
      </c>
    </row>
    <row r="640" spans="1:15" s="1" customFormat="1" x14ac:dyDescent="0.25">
      <c r="A640" s="1" t="s">
        <v>171</v>
      </c>
      <c r="B640" s="327" t="s">
        <v>209</v>
      </c>
      <c r="C640" s="305">
        <v>3432</v>
      </c>
      <c r="D640" s="259"/>
      <c r="E640" s="259">
        <v>1452560</v>
      </c>
      <c r="F640" s="312"/>
      <c r="G640" s="319">
        <v>707</v>
      </c>
      <c r="H640" s="259">
        <v>1377116</v>
      </c>
      <c r="I640" s="259">
        <v>7220</v>
      </c>
      <c r="J640" s="312">
        <v>275887</v>
      </c>
      <c r="K640" s="247">
        <v>2725</v>
      </c>
      <c r="L640" s="247"/>
      <c r="M640" s="247">
        <v>75444</v>
      </c>
      <c r="N640" s="247"/>
      <c r="O640" s="1">
        <v>657</v>
      </c>
    </row>
    <row r="641" spans="1:15" s="1" customFormat="1" x14ac:dyDescent="0.25">
      <c r="A641" s="1" t="s">
        <v>171</v>
      </c>
      <c r="B641" s="325" t="s">
        <v>210</v>
      </c>
      <c r="C641" s="305">
        <v>2664</v>
      </c>
      <c r="D641" s="259"/>
      <c r="E641" s="259">
        <v>540082</v>
      </c>
      <c r="F641" s="312"/>
      <c r="G641" s="319">
        <v>497</v>
      </c>
      <c r="H641" s="259">
        <v>484391</v>
      </c>
      <c r="I641" s="259">
        <v>2536</v>
      </c>
      <c r="J641" s="312">
        <v>78239</v>
      </c>
      <c r="K641" s="247">
        <v>2167</v>
      </c>
      <c r="L641" s="247"/>
      <c r="M641" s="247">
        <v>55691</v>
      </c>
      <c r="N641" s="247"/>
      <c r="O641" s="1">
        <v>658</v>
      </c>
    </row>
    <row r="642" spans="1:15" s="1" customFormat="1" x14ac:dyDescent="0.25">
      <c r="A642" s="1" t="s">
        <v>171</v>
      </c>
      <c r="B642" s="325" t="s">
        <v>211</v>
      </c>
      <c r="C642" s="305">
        <v>64</v>
      </c>
      <c r="D642" s="259"/>
      <c r="E642" s="259">
        <v>1471</v>
      </c>
      <c r="F642" s="312"/>
      <c r="G642" s="319">
        <v>2</v>
      </c>
      <c r="H642" s="259" t="s">
        <v>113</v>
      </c>
      <c r="I642" s="259" t="s">
        <v>179</v>
      </c>
      <c r="J642" s="312" t="s">
        <v>113</v>
      </c>
      <c r="K642" s="247">
        <v>62</v>
      </c>
      <c r="L642" s="247"/>
      <c r="M642" s="247">
        <v>991</v>
      </c>
      <c r="N642" s="247"/>
      <c r="O642" s="1">
        <v>659</v>
      </c>
    </row>
    <row r="643" spans="1:15" s="1" customFormat="1" x14ac:dyDescent="0.25">
      <c r="A643" s="1" t="s">
        <v>171</v>
      </c>
      <c r="B643" s="325" t="s">
        <v>212</v>
      </c>
      <c r="C643" s="305">
        <v>99</v>
      </c>
      <c r="D643" s="259"/>
      <c r="E643" s="259">
        <v>1318</v>
      </c>
      <c r="F643" s="312"/>
      <c r="G643" s="319">
        <v>0</v>
      </c>
      <c r="H643" s="259">
        <v>0</v>
      </c>
      <c r="I643" s="259">
        <v>0</v>
      </c>
      <c r="J643" s="312">
        <v>0</v>
      </c>
      <c r="K643" s="247">
        <v>99</v>
      </c>
      <c r="L643" s="247"/>
      <c r="M643" s="247">
        <v>1318</v>
      </c>
      <c r="N643" s="247"/>
      <c r="O643" s="1">
        <v>660</v>
      </c>
    </row>
    <row r="644" spans="1:15" s="1" customFormat="1" x14ac:dyDescent="0.25">
      <c r="A644" s="1" t="s">
        <v>171</v>
      </c>
      <c r="B644" s="325" t="s">
        <v>213</v>
      </c>
      <c r="C644" s="305">
        <v>349</v>
      </c>
      <c r="D644" s="259"/>
      <c r="E644" s="259" t="s">
        <v>113</v>
      </c>
      <c r="F644" s="312"/>
      <c r="G644" s="319">
        <v>94</v>
      </c>
      <c r="H644" s="259" t="s">
        <v>113</v>
      </c>
      <c r="I644" s="259" t="s">
        <v>180</v>
      </c>
      <c r="J644" s="312" t="s">
        <v>113</v>
      </c>
      <c r="K644" s="247">
        <v>254</v>
      </c>
      <c r="L644" s="247"/>
      <c r="M644" s="247" t="s">
        <v>113</v>
      </c>
      <c r="N644" s="247"/>
      <c r="O644" s="1">
        <v>661</v>
      </c>
    </row>
    <row r="645" spans="1:15" s="1" customFormat="1" x14ac:dyDescent="0.25">
      <c r="A645" s="1" t="s">
        <v>171</v>
      </c>
      <c r="B645" s="325" t="s">
        <v>215</v>
      </c>
      <c r="C645" s="305">
        <v>279</v>
      </c>
      <c r="D645" s="259"/>
      <c r="E645" s="259" t="s">
        <v>113</v>
      </c>
      <c r="F645" s="312"/>
      <c r="G645" s="319">
        <v>14</v>
      </c>
      <c r="H645" s="259" t="s">
        <v>113</v>
      </c>
      <c r="I645" s="259" t="s">
        <v>179</v>
      </c>
      <c r="J645" s="312" t="s">
        <v>113</v>
      </c>
      <c r="K645" s="247">
        <v>265</v>
      </c>
      <c r="L645" s="247"/>
      <c r="M645" s="247" t="s">
        <v>113</v>
      </c>
      <c r="N645" s="247"/>
      <c r="O645" s="1">
        <v>662</v>
      </c>
    </row>
    <row r="646" spans="1:15" s="1" customFormat="1" x14ac:dyDescent="0.25">
      <c r="A646" s="1" t="s">
        <v>171</v>
      </c>
      <c r="B646" s="325" t="s">
        <v>216</v>
      </c>
      <c r="C646" s="305">
        <v>958</v>
      </c>
      <c r="D646" s="259"/>
      <c r="E646" s="259">
        <v>104676</v>
      </c>
      <c r="F646" s="312"/>
      <c r="G646" s="319">
        <v>125</v>
      </c>
      <c r="H646" s="259" t="s">
        <v>113</v>
      </c>
      <c r="I646" s="259" t="s">
        <v>185</v>
      </c>
      <c r="J646" s="312" t="s">
        <v>113</v>
      </c>
      <c r="K646" s="247">
        <v>833</v>
      </c>
      <c r="L646" s="247"/>
      <c r="M646" s="247">
        <v>21772</v>
      </c>
      <c r="N646" s="247"/>
      <c r="O646" s="1">
        <v>663</v>
      </c>
    </row>
    <row r="647" spans="1:15" s="1" customFormat="1" x14ac:dyDescent="0.25">
      <c r="A647" s="1" t="s">
        <v>171</v>
      </c>
      <c r="B647" s="325" t="s">
        <v>217</v>
      </c>
      <c r="C647" s="305">
        <v>475</v>
      </c>
      <c r="D647" s="259"/>
      <c r="E647" s="259">
        <v>53138</v>
      </c>
      <c r="F647" s="312"/>
      <c r="G647" s="319">
        <v>29</v>
      </c>
      <c r="H647" s="259" t="s">
        <v>113</v>
      </c>
      <c r="I647" s="259" t="s">
        <v>182</v>
      </c>
      <c r="J647" s="312" t="s">
        <v>113</v>
      </c>
      <c r="K647" s="247">
        <v>447</v>
      </c>
      <c r="L647" s="247"/>
      <c r="M647" s="247">
        <v>15284</v>
      </c>
      <c r="N647" s="247"/>
      <c r="O647" s="1">
        <v>664</v>
      </c>
    </row>
    <row r="648" spans="1:15" s="1" customFormat="1" x14ac:dyDescent="0.25">
      <c r="A648" s="1" t="s">
        <v>171</v>
      </c>
      <c r="B648" s="325" t="s">
        <v>218</v>
      </c>
      <c r="C648" s="305">
        <v>1357</v>
      </c>
      <c r="D648" s="259"/>
      <c r="E648" s="259">
        <v>124848</v>
      </c>
      <c r="F648" s="312"/>
      <c r="G648" s="319">
        <v>108</v>
      </c>
      <c r="H648" s="259">
        <v>97843</v>
      </c>
      <c r="I648" s="259">
        <v>901</v>
      </c>
      <c r="J648" s="312">
        <v>21892</v>
      </c>
      <c r="K648" s="247">
        <v>1249</v>
      </c>
      <c r="L648" s="247"/>
      <c r="M648" s="247">
        <v>27005</v>
      </c>
      <c r="N648" s="247"/>
      <c r="O648" s="1">
        <v>665</v>
      </c>
    </row>
    <row r="649" spans="1:15" s="1" customFormat="1" x14ac:dyDescent="0.25">
      <c r="A649" s="1" t="s">
        <v>171</v>
      </c>
      <c r="B649" s="325" t="s">
        <v>219</v>
      </c>
      <c r="C649" s="305">
        <v>1687</v>
      </c>
      <c r="D649" s="259"/>
      <c r="E649" s="259">
        <v>349692</v>
      </c>
      <c r="F649" s="312"/>
      <c r="G649" s="319">
        <v>426</v>
      </c>
      <c r="H649" s="259">
        <v>307828</v>
      </c>
      <c r="I649" s="259">
        <v>1752</v>
      </c>
      <c r="J649" s="312">
        <v>53642</v>
      </c>
      <c r="K649" s="247">
        <v>1261</v>
      </c>
      <c r="L649" s="247"/>
      <c r="M649" s="247">
        <v>41864</v>
      </c>
      <c r="N649" s="247"/>
      <c r="O649" s="1">
        <v>666</v>
      </c>
    </row>
    <row r="650" spans="1:15" s="1" customFormat="1" ht="38.25" x14ac:dyDescent="0.25">
      <c r="A650" s="1" t="s">
        <v>171</v>
      </c>
      <c r="B650" s="325" t="s">
        <v>220</v>
      </c>
      <c r="C650" s="307">
        <v>99</v>
      </c>
      <c r="D650" s="263"/>
      <c r="E650" s="263">
        <v>843487</v>
      </c>
      <c r="F650" s="317"/>
      <c r="G650" s="320">
        <v>97</v>
      </c>
      <c r="H650" s="263">
        <v>843384</v>
      </c>
      <c r="I650" s="263">
        <v>4205</v>
      </c>
      <c r="J650" s="317">
        <v>187359</v>
      </c>
      <c r="K650" s="247">
        <v>2</v>
      </c>
      <c r="L650" s="247"/>
      <c r="M650" s="247" t="s">
        <v>113</v>
      </c>
      <c r="N650" s="247"/>
      <c r="O650" s="1">
        <v>667</v>
      </c>
    </row>
  </sheetData>
  <sortState ref="A3:O647">
    <sortCondition ref="O3:O647"/>
  </sortState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B0534793F3E24887BFB1994374BDA2" ma:contentTypeVersion="10" ma:contentTypeDescription="Create a new document." ma:contentTypeScope="" ma:versionID="034530b7d10e914414a58277b07ef799">
  <xsd:schema xmlns:xsd="http://www.w3.org/2001/XMLSchema" xmlns:xs="http://www.w3.org/2001/XMLSchema" xmlns:p="http://schemas.microsoft.com/office/2006/metadata/properties" xmlns:ns2="b153ad9b-decc-4e90-911a-ad5ae2c5dfbb" xmlns:ns3="bf2b2237-1588-45f5-b92d-db7c575a222b" targetNamespace="http://schemas.microsoft.com/office/2006/metadata/properties" ma:root="true" ma:fieldsID="c78c2bdbf557dd4b075e7257fc65802f" ns2:_="" ns3:_="">
    <xsd:import namespace="b153ad9b-decc-4e90-911a-ad5ae2c5dfbb"/>
    <xsd:import namespace="bf2b2237-1588-45f5-b92d-db7c575a2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3ad9b-decc-4e90-911a-ad5ae2c5df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dd0a8f6-c2df-45ea-93d6-61234a1c0f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b2237-1588-45f5-b92d-db7c575a2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3ba307de-8554-4f71-8da9-09d241d7f06c}" ma:internalName="TaxCatchAll" ma:showField="CatchAllData" ma:web="bf2b2237-1588-45f5-b92d-db7c575a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53ad9b-decc-4e90-911a-ad5ae2c5dfbb">
      <Terms xmlns="http://schemas.microsoft.com/office/infopath/2007/PartnerControls"/>
    </lcf76f155ced4ddcb4097134ff3c332f>
    <TaxCatchAll xmlns="bf2b2237-1588-45f5-b92d-db7c575a222b" xsi:nil="true"/>
  </documentManagement>
</p:properties>
</file>

<file path=customXml/itemProps1.xml><?xml version="1.0" encoding="utf-8"?>
<ds:datastoreItem xmlns:ds="http://schemas.openxmlformats.org/officeDocument/2006/customXml" ds:itemID="{E11DD96A-E35B-4D33-80E3-162E18A6D09F}"/>
</file>

<file path=customXml/itemProps2.xml><?xml version="1.0" encoding="utf-8"?>
<ds:datastoreItem xmlns:ds="http://schemas.openxmlformats.org/officeDocument/2006/customXml" ds:itemID="{4C8FFBD2-7B46-4F0D-B58B-8D88122F4565}"/>
</file>

<file path=customXml/itemProps3.xml><?xml version="1.0" encoding="utf-8"?>
<ds:datastoreItem xmlns:ds="http://schemas.openxmlformats.org/officeDocument/2006/customXml" ds:itemID="{3E097314-BADE-492C-9181-FD7AC4397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Emp</vt:lpstr>
      <vt:lpstr>Cou Emp</vt:lpstr>
      <vt:lpstr>Cou Emp Rank</vt:lpstr>
      <vt:lpstr>HC Cou Emp</vt:lpstr>
      <vt:lpstr>NEmp</vt:lpstr>
      <vt:lpstr>Cou NEmp</vt:lpstr>
      <vt:lpstr>81 Cou NEmp</vt:lpstr>
      <vt:lpstr>Cou NEmp Rank</vt:lpstr>
      <vt:lpstr>SBO</vt:lpstr>
      <vt:lpstr>SBO Vet</vt:lpstr>
      <vt:lpstr>ABAG</vt:lpstr>
      <vt:lpstr>SACOG</vt:lpstr>
      <vt:lpstr>SCAG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Hait</dc:creator>
  <cp:lastModifiedBy>Hoctor Mulmat, Darlanne</cp:lastModifiedBy>
  <dcterms:created xsi:type="dcterms:W3CDTF">2016-02-07T20:24:31Z</dcterms:created>
  <dcterms:modified xsi:type="dcterms:W3CDTF">2016-03-01T15:33:51Z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0x010100CAB0534793F3E24887BFB1994374BDA2</vt:lpwstr>
  </property>
</Properties>
</file>